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PT-HDZX-02\Desktop\"/>
    </mc:Choice>
  </mc:AlternateContent>
  <xr:revisionPtr revIDLastSave="0" documentId="13_ncr:1_{66E343BC-6631-42F2-88AC-0571A2C67B3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洪德A" sheetId="1" r:id="rId1"/>
    <sheet name="洪德B" sheetId="2" r:id="rId2"/>
  </sheets>
  <calcPr calcId="181029"/>
</workbook>
</file>

<file path=xl/calcChain.xml><?xml version="1.0" encoding="utf-8"?>
<calcChain xmlns="http://schemas.openxmlformats.org/spreadsheetml/2006/main">
  <c r="P20" i="2" l="1"/>
  <c r="O20" i="2"/>
  <c r="N20" i="2"/>
  <c r="M20" i="2"/>
  <c r="K20" i="2"/>
  <c r="J20" i="2"/>
  <c r="I20" i="2"/>
  <c r="H20" i="2"/>
  <c r="F20" i="2"/>
  <c r="E20" i="2"/>
  <c r="D20" i="2"/>
  <c r="C20" i="2"/>
  <c r="L13" i="2"/>
  <c r="G13" i="2"/>
  <c r="B13" i="2"/>
  <c r="L12" i="2"/>
  <c r="G12" i="2"/>
  <c r="B12" i="2"/>
  <c r="P10" i="2"/>
  <c r="O10" i="2"/>
  <c r="N10" i="2"/>
  <c r="M10" i="2"/>
  <c r="K10" i="2"/>
  <c r="J10" i="2"/>
  <c r="I10" i="2"/>
  <c r="H10" i="2"/>
  <c r="F10" i="2"/>
  <c r="E10" i="2"/>
  <c r="D10" i="2"/>
  <c r="C10" i="2"/>
  <c r="L3" i="2"/>
  <c r="G3" i="2"/>
  <c r="B3" i="2"/>
  <c r="L2" i="2"/>
  <c r="G2" i="2"/>
  <c r="P24" i="1"/>
  <c r="O24" i="1"/>
  <c r="N24" i="1"/>
  <c r="M24" i="1"/>
  <c r="K24" i="1"/>
  <c r="J24" i="1"/>
  <c r="I24" i="1"/>
  <c r="H24" i="1"/>
  <c r="F24" i="1"/>
  <c r="E24" i="1"/>
  <c r="D24" i="1"/>
  <c r="C24" i="1"/>
  <c r="L15" i="1"/>
  <c r="G15" i="1"/>
  <c r="B15" i="1"/>
  <c r="L14" i="1"/>
  <c r="G14" i="1"/>
  <c r="B14" i="1"/>
  <c r="P12" i="1"/>
  <c r="O12" i="1"/>
  <c r="N12" i="1"/>
  <c r="M12" i="1"/>
  <c r="K12" i="1"/>
  <c r="J12" i="1"/>
  <c r="I12" i="1"/>
  <c r="H12" i="1"/>
  <c r="F12" i="1"/>
  <c r="E12" i="1"/>
  <c r="D12" i="1"/>
  <c r="C12" i="1"/>
  <c r="L3" i="1"/>
  <c r="G3" i="1"/>
  <c r="B3" i="1"/>
  <c r="L2" i="1"/>
  <c r="G2" i="1"/>
</calcChain>
</file>

<file path=xl/sharedStrings.xml><?xml version="1.0" encoding="utf-8"?>
<sst xmlns="http://schemas.openxmlformats.org/spreadsheetml/2006/main" count="180" uniqueCount="81">
  <si>
    <t>学生午餐A套餐菜单</t>
  </si>
  <si>
    <t>类别</t>
  </si>
  <si>
    <t>名称</t>
  </si>
  <si>
    <t>热量
(kcal)</t>
  </si>
  <si>
    <t>蛋白质
（g）</t>
  </si>
  <si>
    <t>脂肪
（g）</t>
  </si>
  <si>
    <t>碳水
化合物
（g）</t>
  </si>
  <si>
    <t>大荤</t>
  </si>
  <si>
    <t>小荤</t>
  </si>
  <si>
    <t>素菜</t>
  </si>
  <si>
    <t>米饭粗粮</t>
  </si>
  <si>
    <t>汤羹</t>
  </si>
  <si>
    <t>奶制品/水果</t>
  </si>
  <si>
    <t>酸奶</t>
  </si>
  <si>
    <t>汇总</t>
  </si>
  <si>
    <t>营养合计</t>
  </si>
  <si>
    <t>水果</t>
  </si>
  <si>
    <t>主食</t>
  </si>
  <si>
    <t>营养师：</t>
  </si>
  <si>
    <t>学生午餐B套餐菜单</t>
  </si>
  <si>
    <t>特色</t>
  </si>
  <si>
    <t>葱烤大排（大排100克）</t>
    <phoneticPr fontId="21" type="noConversion"/>
  </si>
  <si>
    <r>
      <t>糟溜鱼片（鱼片8</t>
    </r>
    <r>
      <rPr>
        <sz val="14"/>
        <rFont val="宋体"/>
        <family val="3"/>
        <charset val="134"/>
      </rPr>
      <t>0克，黄豆芽20克）</t>
    </r>
    <phoneticPr fontId="21" type="noConversion"/>
  </si>
  <si>
    <r>
      <t>干锅花菜肉片（花菜1</t>
    </r>
    <r>
      <rPr>
        <sz val="14"/>
        <rFont val="宋体"/>
        <family val="3"/>
        <charset val="134"/>
      </rPr>
      <t>00克，胡萝卜5克，肉片20克）</t>
    </r>
    <phoneticPr fontId="21" type="noConversion"/>
  </si>
  <si>
    <r>
      <t>炒青菜（青菜1</t>
    </r>
    <r>
      <rPr>
        <sz val="14"/>
        <rFont val="宋体"/>
        <family val="3"/>
        <charset val="134"/>
      </rPr>
      <t>10克）</t>
    </r>
    <phoneticPr fontId="21" type="noConversion"/>
  </si>
  <si>
    <r>
      <t>白米饭（米饭1</t>
    </r>
    <r>
      <rPr>
        <sz val="14"/>
        <rFont val="宋体"/>
        <family val="3"/>
        <charset val="134"/>
      </rPr>
      <t>25克）</t>
    </r>
    <phoneticPr fontId="21" type="noConversion"/>
  </si>
  <si>
    <r>
      <t>紫菜蛋汤（紫菜1</t>
    </r>
    <r>
      <rPr>
        <sz val="14"/>
        <rFont val="宋体"/>
        <family val="3"/>
        <charset val="134"/>
      </rPr>
      <t>5克，鸡蛋5克）</t>
    </r>
    <phoneticPr fontId="21" type="noConversion"/>
  </si>
  <si>
    <r>
      <t>枸杞银耳羹（银耳1</t>
    </r>
    <r>
      <rPr>
        <sz val="14"/>
        <rFont val="宋体"/>
        <family val="3"/>
        <charset val="134"/>
      </rPr>
      <t>5克，枸杞3克）</t>
    </r>
    <phoneticPr fontId="21" type="noConversion"/>
  </si>
  <si>
    <r>
      <t>咖喱琵琶腿（琵琶腿1</t>
    </r>
    <r>
      <rPr>
        <sz val="14"/>
        <rFont val="宋体"/>
        <family val="3"/>
        <charset val="134"/>
      </rPr>
      <t>30克）</t>
    </r>
    <phoneticPr fontId="21" type="noConversion"/>
  </si>
  <si>
    <r>
      <t>宫保肉丁（肉丁1</t>
    </r>
    <r>
      <rPr>
        <sz val="14"/>
        <rFont val="宋体"/>
        <family val="3"/>
        <charset val="134"/>
      </rPr>
      <t>00克，土豆20克，胡萝卜10克）</t>
    </r>
    <phoneticPr fontId="21" type="noConversion"/>
  </si>
  <si>
    <r>
      <t>莴笋炒蛋（莴笋8</t>
    </r>
    <r>
      <rPr>
        <sz val="14"/>
        <rFont val="宋体"/>
        <family val="3"/>
        <charset val="134"/>
      </rPr>
      <t>0克，鸡蛋40克）</t>
    </r>
    <phoneticPr fontId="21" type="noConversion"/>
  </si>
  <si>
    <r>
      <t>大白菜炒素（大白菜1</t>
    </r>
    <r>
      <rPr>
        <sz val="14"/>
        <rFont val="宋体"/>
        <family val="3"/>
        <charset val="134"/>
      </rPr>
      <t>10克，胡萝卜5克）</t>
    </r>
    <phoneticPr fontId="21" type="noConversion"/>
  </si>
  <si>
    <r>
      <t>虫草花鸡汤（鸡块2</t>
    </r>
    <r>
      <rPr>
        <sz val="14"/>
        <rFont val="宋体"/>
        <family val="3"/>
        <charset val="134"/>
      </rPr>
      <t>0克，虫草花3克）</t>
    </r>
    <phoneticPr fontId="21" type="noConversion"/>
  </si>
  <si>
    <r>
      <t>本帮肉圆（肉米8</t>
    </r>
    <r>
      <rPr>
        <sz val="14"/>
        <rFont val="宋体"/>
        <family val="3"/>
        <charset val="134"/>
      </rPr>
      <t>5克）</t>
    </r>
    <phoneticPr fontId="21" type="noConversion"/>
  </si>
  <si>
    <r>
      <t>椒盐锅包肉（锅包肉9</t>
    </r>
    <r>
      <rPr>
        <sz val="14"/>
        <rFont val="宋体"/>
        <family val="3"/>
        <charset val="134"/>
      </rPr>
      <t>0克）</t>
    </r>
    <phoneticPr fontId="21" type="noConversion"/>
  </si>
  <si>
    <r>
      <t>杏鲍菇炒肉丝（杏鲍菇9</t>
    </r>
    <r>
      <rPr>
        <sz val="14"/>
        <rFont val="宋体"/>
        <family val="3"/>
        <charset val="134"/>
      </rPr>
      <t>0克，肉丝20克）</t>
    </r>
    <phoneticPr fontId="21" type="noConversion"/>
  </si>
  <si>
    <r>
      <t>清炒杭白菜（杭白菜1</t>
    </r>
    <r>
      <rPr>
        <sz val="14"/>
        <rFont val="宋体"/>
        <family val="3"/>
        <charset val="134"/>
      </rPr>
      <t>10克）</t>
    </r>
    <phoneticPr fontId="21" type="noConversion"/>
  </si>
  <si>
    <r>
      <t>酸辣汤（盒豆腐2</t>
    </r>
    <r>
      <rPr>
        <sz val="14"/>
        <rFont val="宋体"/>
        <family val="3"/>
        <charset val="134"/>
      </rPr>
      <t>0克，香菇5克）</t>
    </r>
    <phoneticPr fontId="21" type="noConversion"/>
  </si>
  <si>
    <r>
      <t>西米露（西米1</t>
    </r>
    <r>
      <rPr>
        <sz val="14"/>
        <rFont val="宋体"/>
        <family val="3"/>
        <charset val="134"/>
      </rPr>
      <t>5克，椰浆5克）</t>
    </r>
    <phoneticPr fontId="21" type="noConversion"/>
  </si>
  <si>
    <r>
      <t>炭烤鸭腿（鸭腿1</t>
    </r>
    <r>
      <rPr>
        <sz val="14"/>
        <rFont val="宋体"/>
        <family val="3"/>
        <charset val="134"/>
      </rPr>
      <t>20克）</t>
    </r>
    <phoneticPr fontId="21" type="noConversion"/>
  </si>
  <si>
    <r>
      <t>黑椒牛肉粒（牛肉粒7</t>
    </r>
    <r>
      <rPr>
        <sz val="14"/>
        <rFont val="宋体"/>
        <family val="3"/>
        <charset val="134"/>
      </rPr>
      <t>0克，杏鲍菇30克）</t>
    </r>
    <phoneticPr fontId="21" type="noConversion"/>
  </si>
  <si>
    <r>
      <t>黄瓜炒蛋（黄瓜9</t>
    </r>
    <r>
      <rPr>
        <sz val="14"/>
        <rFont val="宋体"/>
        <family val="3"/>
        <charset val="134"/>
      </rPr>
      <t>0克，鸡蛋40克）</t>
    </r>
    <phoneticPr fontId="21" type="noConversion"/>
  </si>
  <si>
    <r>
      <t>胡萝卜卷心菜（卷心菜9</t>
    </r>
    <r>
      <rPr>
        <sz val="14"/>
        <rFont val="宋体"/>
        <family val="3"/>
        <charset val="134"/>
      </rPr>
      <t>0克，胡萝卜10克）</t>
    </r>
    <phoneticPr fontId="21" type="noConversion"/>
  </si>
  <si>
    <r>
      <t>蕃茄蛋汤（番茄2</t>
    </r>
    <r>
      <rPr>
        <sz val="14"/>
        <rFont val="宋体"/>
        <family val="3"/>
        <charset val="134"/>
      </rPr>
      <t>0克，鸡蛋5克）</t>
    </r>
    <phoneticPr fontId="21" type="noConversion"/>
  </si>
  <si>
    <r>
      <t>东坡大肉（方肉1</t>
    </r>
    <r>
      <rPr>
        <sz val="14"/>
        <rFont val="宋体"/>
        <family val="3"/>
        <charset val="134"/>
      </rPr>
      <t>20克）</t>
    </r>
    <phoneticPr fontId="21" type="noConversion"/>
  </si>
  <si>
    <r>
      <t>千丝万缕虾（千丝万缕虾8</t>
    </r>
    <r>
      <rPr>
        <sz val="14"/>
        <rFont val="宋体"/>
        <family val="3"/>
        <charset val="134"/>
      </rPr>
      <t>0克）</t>
    </r>
    <phoneticPr fontId="21" type="noConversion"/>
  </si>
  <si>
    <r>
      <t>烂糊肉丝（大白菜1</t>
    </r>
    <r>
      <rPr>
        <sz val="14"/>
        <rFont val="宋体"/>
        <family val="3"/>
        <charset val="134"/>
      </rPr>
      <t>20克，肉丝15克）</t>
    </r>
    <phoneticPr fontId="21" type="noConversion"/>
  </si>
  <si>
    <r>
      <t>广东菜心（广东菜心1</t>
    </r>
    <r>
      <rPr>
        <sz val="14"/>
        <rFont val="宋体"/>
        <family val="3"/>
        <charset val="134"/>
      </rPr>
      <t>00克）</t>
    </r>
    <phoneticPr fontId="21" type="noConversion"/>
  </si>
  <si>
    <r>
      <t>冬瓜虾皮蛋汤（冬瓜2</t>
    </r>
    <r>
      <rPr>
        <sz val="14"/>
        <rFont val="宋体"/>
        <family val="3"/>
        <charset val="134"/>
      </rPr>
      <t>5克，虾皮3克，鸡蛋5克）</t>
    </r>
    <phoneticPr fontId="21" type="noConversion"/>
  </si>
  <si>
    <r>
      <t>糖醋小排（小排9</t>
    </r>
    <r>
      <rPr>
        <sz val="14"/>
        <rFont val="宋体"/>
        <family val="3"/>
        <charset val="134"/>
      </rPr>
      <t>0克，土豆30克）</t>
    </r>
    <phoneticPr fontId="21" type="noConversion"/>
  </si>
  <si>
    <r>
      <t>照烧鸡上腿（鸡上腿1</t>
    </r>
    <r>
      <rPr>
        <sz val="14"/>
        <rFont val="宋体"/>
        <family val="3"/>
        <charset val="134"/>
      </rPr>
      <t>40克）</t>
    </r>
    <phoneticPr fontId="21" type="noConversion"/>
  </si>
  <si>
    <r>
      <t>番茄炒蛋（番茄1</t>
    </r>
    <r>
      <rPr>
        <sz val="14"/>
        <rFont val="宋体"/>
        <family val="3"/>
        <charset val="134"/>
      </rPr>
      <t>00克，鸡蛋40克）</t>
    </r>
    <phoneticPr fontId="21" type="noConversion"/>
  </si>
  <si>
    <r>
      <t>清炒油麦菜（油麦菜1</t>
    </r>
    <r>
      <rPr>
        <sz val="14"/>
        <rFont val="宋体"/>
        <family val="3"/>
        <charset val="134"/>
      </rPr>
      <t>10克）</t>
    </r>
    <phoneticPr fontId="21" type="noConversion"/>
  </si>
  <si>
    <r>
      <t>香菇豆腐羹（盒豆腐2</t>
    </r>
    <r>
      <rPr>
        <sz val="14"/>
        <rFont val="宋体"/>
        <family val="3"/>
        <charset val="134"/>
      </rPr>
      <t>0克，香菇5克）</t>
    </r>
    <phoneticPr fontId="21" type="noConversion"/>
  </si>
  <si>
    <r>
      <t>大排（猪排8</t>
    </r>
    <r>
      <rPr>
        <sz val="14"/>
        <rFont val="宋体"/>
        <family val="3"/>
        <charset val="134"/>
      </rPr>
      <t>0克）</t>
    </r>
    <phoneticPr fontId="23" type="noConversion"/>
  </si>
  <si>
    <r>
      <t>玉米棒（玉米棒4</t>
    </r>
    <r>
      <rPr>
        <sz val="14"/>
        <rFont val="宋体"/>
        <family val="3"/>
        <charset val="134"/>
      </rPr>
      <t>0克）</t>
    </r>
    <phoneticPr fontId="23" type="noConversion"/>
  </si>
  <si>
    <t>紫菜蛋汤（紫菜15克，鸡蛋5克）</t>
    <phoneticPr fontId="23" type="noConversion"/>
  </si>
  <si>
    <t>枸杞银耳羹（银耳15克，枸杞3克）</t>
    <phoneticPr fontId="23" type="noConversion"/>
  </si>
  <si>
    <t>咖喱猪排饭（土豆40克，胡萝卜20克）</t>
    <phoneticPr fontId="23" type="noConversion"/>
  </si>
  <si>
    <r>
      <t>道地肠（道地肠5</t>
    </r>
    <r>
      <rPr>
        <sz val="14"/>
        <rFont val="宋体"/>
        <family val="3"/>
        <charset val="134"/>
      </rPr>
      <t>0克）</t>
    </r>
    <phoneticPr fontId="23" type="noConversion"/>
  </si>
  <si>
    <r>
      <t>西兰花（西兰花3</t>
    </r>
    <r>
      <rPr>
        <sz val="14"/>
        <rFont val="宋体"/>
        <family val="3"/>
        <charset val="134"/>
      </rPr>
      <t>0克）</t>
    </r>
    <phoneticPr fontId="23" type="noConversion"/>
  </si>
  <si>
    <r>
      <t>肉酱意面（肉米6</t>
    </r>
    <r>
      <rPr>
        <sz val="14"/>
        <rFont val="宋体"/>
        <family val="3"/>
        <charset val="134"/>
      </rPr>
      <t>5克，白洋葱20克，西芹15克，胡萝卜15克）</t>
    </r>
    <phoneticPr fontId="23" type="noConversion"/>
  </si>
  <si>
    <t>虫草花鸡汤（鸡块20克，虫草花3克）</t>
    <phoneticPr fontId="23" type="noConversion"/>
  </si>
  <si>
    <r>
      <t>薯条（薯条2</t>
    </r>
    <r>
      <rPr>
        <sz val="14"/>
        <rFont val="宋体"/>
        <family val="3"/>
        <charset val="134"/>
      </rPr>
      <t>0克）</t>
    </r>
    <phoneticPr fontId="23" type="noConversion"/>
  </si>
  <si>
    <r>
      <t>黄瓜（黄瓜5</t>
    </r>
    <r>
      <rPr>
        <sz val="14"/>
        <rFont val="宋体"/>
        <family val="3"/>
        <charset val="134"/>
      </rPr>
      <t>0克）</t>
    </r>
    <phoneticPr fontId="23" type="noConversion"/>
  </si>
  <si>
    <r>
      <t>日式牛丼饭（肥牛6</t>
    </r>
    <r>
      <rPr>
        <sz val="14"/>
        <rFont val="宋体"/>
        <family val="3"/>
        <charset val="134"/>
      </rPr>
      <t>0克，金针菇80克，青红椒25克）</t>
    </r>
    <phoneticPr fontId="23" type="noConversion"/>
  </si>
  <si>
    <t>酸辣汤（盒豆腐20克，香菇5克）</t>
    <phoneticPr fontId="23" type="noConversion"/>
  </si>
  <si>
    <t>西米露（西米15克，椰浆5克）</t>
    <phoneticPr fontId="23" type="noConversion"/>
  </si>
  <si>
    <r>
      <t>洋葱圈（洋葱圈3</t>
    </r>
    <r>
      <rPr>
        <sz val="14"/>
        <rFont val="宋体"/>
        <family val="3"/>
        <charset val="134"/>
      </rPr>
      <t>0克）</t>
    </r>
    <phoneticPr fontId="23" type="noConversion"/>
  </si>
  <si>
    <r>
      <t>猪猪奶黄包（奶黄4</t>
    </r>
    <r>
      <rPr>
        <sz val="14"/>
        <rFont val="宋体"/>
        <family val="3"/>
        <charset val="134"/>
      </rPr>
      <t>5克）</t>
    </r>
    <phoneticPr fontId="23" type="noConversion"/>
  </si>
  <si>
    <r>
      <t>咸肉菜饭（咸腿肉5</t>
    </r>
    <r>
      <rPr>
        <sz val="14"/>
        <rFont val="宋体"/>
        <family val="3"/>
        <charset val="134"/>
      </rPr>
      <t>0克，青菜70克）</t>
    </r>
    <phoneticPr fontId="23" type="noConversion"/>
  </si>
  <si>
    <t>蕃茄蛋汤（番茄20克，鸡蛋5克）</t>
    <phoneticPr fontId="23" type="noConversion"/>
  </si>
  <si>
    <r>
      <t>小酥肉（小酥肉8</t>
    </r>
    <r>
      <rPr>
        <sz val="14"/>
        <rFont val="宋体"/>
        <family val="3"/>
        <charset val="134"/>
      </rPr>
      <t>0克）</t>
    </r>
    <phoneticPr fontId="23" type="noConversion"/>
  </si>
  <si>
    <r>
      <t>青椒肉丝炒面（炒面1</t>
    </r>
    <r>
      <rPr>
        <sz val="14"/>
        <rFont val="宋体"/>
        <family val="3"/>
        <charset val="134"/>
      </rPr>
      <t>50克，肉丝50克，青红椒40克）</t>
    </r>
    <phoneticPr fontId="23" type="noConversion"/>
  </si>
  <si>
    <t>冬瓜虾皮蛋汤（冬瓜25克，虾皮3克，鸡蛋5克）</t>
    <phoneticPr fontId="23" type="noConversion"/>
  </si>
  <si>
    <t>酒酿圆子（圆子20克，酒酿5克）</t>
  </si>
  <si>
    <t>酒酿圆子（圆子20克，酒酿5克）</t>
    <phoneticPr fontId="21" type="noConversion"/>
  </si>
  <si>
    <r>
      <t>香芋地瓜丸（香芋地瓜丸4</t>
    </r>
    <r>
      <rPr>
        <sz val="14"/>
        <rFont val="宋体"/>
        <family val="3"/>
        <charset val="134"/>
      </rPr>
      <t>0克）</t>
    </r>
    <phoneticPr fontId="23" type="noConversion"/>
  </si>
  <si>
    <r>
      <t>广东菜心（广东财产5</t>
    </r>
    <r>
      <rPr>
        <sz val="14"/>
        <rFont val="宋体"/>
        <family val="3"/>
        <charset val="134"/>
      </rPr>
      <t>0克）</t>
    </r>
    <phoneticPr fontId="23" type="noConversion"/>
  </si>
  <si>
    <r>
      <t>咖喱鸡块饭（鸡块9</t>
    </r>
    <r>
      <rPr>
        <sz val="14"/>
        <rFont val="宋体"/>
        <family val="3"/>
        <charset val="134"/>
      </rPr>
      <t>0克，土豆20克，胡萝卜10克）</t>
    </r>
    <phoneticPr fontId="23" type="noConversion"/>
  </si>
  <si>
    <t>香菇豆腐羹（盒豆腐20克，香菇5克）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</si>
</sst>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[$-804]aaaa;@"/>
    <numFmt numFmtId="179" formatCode="yyyy/m/d;@"/>
  </numFmts>
  <fonts count="24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name val="仿宋"/>
      <charset val="134"/>
    </font>
    <font>
      <b/>
      <sz val="8"/>
      <name val="仿宋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rgb="FF99CCFF"/>
      </left>
      <right style="thick">
        <color rgb="FF99CCFF"/>
      </right>
      <top style="thick">
        <color rgb="FF99CCFF"/>
      </top>
      <bottom style="thick">
        <color rgb="FF99CCFF"/>
      </bottom>
      <diagonal/>
    </border>
    <border>
      <left style="thick">
        <color rgb="FF99CCFF"/>
      </left>
      <right style="thick">
        <color rgb="FF99CCFF"/>
      </right>
      <top style="thick">
        <color rgb="FF99CCFF"/>
      </top>
      <bottom/>
      <diagonal/>
    </border>
    <border>
      <left style="thick">
        <color rgb="FF99CCFF"/>
      </left>
      <right/>
      <top style="thick">
        <color rgb="FF99CCFF"/>
      </top>
      <bottom style="thick">
        <color rgb="FF99CCFF"/>
      </bottom>
      <diagonal/>
    </border>
    <border>
      <left/>
      <right/>
      <top style="thick">
        <color rgb="FF99CCFF"/>
      </top>
      <bottom style="thick">
        <color rgb="FF99CCFF"/>
      </bottom>
      <diagonal/>
    </border>
    <border>
      <left/>
      <right style="thick">
        <color rgb="FF99CCFF"/>
      </right>
      <top style="thick">
        <color rgb="FF99CCFF"/>
      </top>
      <bottom style="thick">
        <color rgb="FF99CCFF"/>
      </bottom>
      <diagonal/>
    </border>
    <border>
      <left style="thick">
        <color rgb="FF99CCFF"/>
      </left>
      <right style="thick">
        <color rgb="FF99CCFF"/>
      </right>
      <top/>
      <bottom/>
      <diagonal/>
    </border>
    <border>
      <left style="thick">
        <color rgb="FF99CCFF"/>
      </left>
      <right style="thick">
        <color rgb="FF99CCFF"/>
      </right>
      <top/>
      <bottom style="thick">
        <color rgb="FF99CCFF"/>
      </bottom>
      <diagonal/>
    </border>
  </borders>
  <cellStyleXfs count="2">
    <xf numFmtId="178" fontId="0" fillId="0" borderId="0">
      <alignment vertical="center"/>
    </xf>
    <xf numFmtId="178" fontId="20" fillId="0" borderId="0">
      <alignment vertical="center"/>
    </xf>
  </cellStyleXfs>
  <cellXfs count="43">
    <xf numFmtId="178" fontId="0" fillId="0" borderId="0" xfId="0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shrinkToFi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 wrapText="1"/>
    </xf>
    <xf numFmtId="178" fontId="9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/>
    </xf>
    <xf numFmtId="179" fontId="18" fillId="0" borderId="4" xfId="0" applyNumberFormat="1" applyFont="1" applyBorder="1" applyAlignment="1">
      <alignment horizontal="center" vertical="center" wrapText="1"/>
    </xf>
    <xf numFmtId="179" fontId="18" fillId="0" borderId="5" xfId="0" applyNumberFormat="1" applyFont="1" applyBorder="1" applyAlignment="1">
      <alignment horizontal="center" vertical="center" wrapText="1"/>
    </xf>
    <xf numFmtId="178" fontId="9" fillId="0" borderId="3" xfId="0" applyFont="1" applyBorder="1" applyAlignment="1">
      <alignment horizontal="center" vertical="center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9" fontId="16" fillId="0" borderId="0" xfId="0" applyNumberFormat="1" applyFont="1" applyAlignment="1">
      <alignment horizontal="left" vertical="center"/>
    </xf>
    <xf numFmtId="179" fontId="17" fillId="0" borderId="0" xfId="0" applyNumberFormat="1" applyFont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 wrapText="1"/>
    </xf>
    <xf numFmtId="178" fontId="10" fillId="0" borderId="1" xfId="0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179" fontId="10" fillId="0" borderId="5" xfId="0" applyNumberFormat="1" applyFont="1" applyBorder="1" applyAlignment="1">
      <alignment horizontal="center" vertical="center" wrapText="1"/>
    </xf>
    <xf numFmtId="178" fontId="10" fillId="0" borderId="4" xfId="0" applyFont="1" applyBorder="1" applyAlignment="1">
      <alignment horizontal="center" vertical="center" wrapText="1"/>
    </xf>
    <xf numFmtId="178" fontId="10" fillId="0" borderId="5" xfId="0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shrinkToFit="1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3.jpeg"/><Relationship Id="rId4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265430</xdr:colOff>
      <xdr:row>0</xdr:row>
      <xdr:rowOff>635</xdr:rowOff>
    </xdr:from>
    <xdr:to>
      <xdr:col>15</xdr:col>
      <xdr:colOff>381000</xdr:colOff>
      <xdr:row>2</xdr:row>
      <xdr:rowOff>83185</xdr:rowOff>
    </xdr:to>
    <xdr:pic>
      <xdr:nvPicPr>
        <xdr:cNvPr id="2" name="Picture 29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90965" y="635"/>
          <a:ext cx="896620" cy="878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291465</xdr:colOff>
      <xdr:row>24</xdr:row>
      <xdr:rowOff>80010</xdr:rowOff>
    </xdr:from>
    <xdr:to>
      <xdr:col>15</xdr:col>
      <xdr:colOff>365125</xdr:colOff>
      <xdr:row>24</xdr:row>
      <xdr:rowOff>350520</xdr:rowOff>
    </xdr:to>
    <xdr:pic>
      <xdr:nvPicPr>
        <xdr:cNvPr id="3" name="Picture 2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3515" y="7896860"/>
          <a:ext cx="3338195" cy="2705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0</xdr:col>
      <xdr:colOff>1374775</xdr:colOff>
      <xdr:row>1</xdr:row>
      <xdr:rowOff>194945</xdr:rowOff>
    </xdr:to>
    <xdr:pic>
      <xdr:nvPicPr>
        <xdr:cNvPr id="4" name="图片 3" descr="微信图片_2022120819324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635" y="635"/>
          <a:ext cx="1374140" cy="689610"/>
        </a:xfrm>
        <a:prstGeom prst="rect">
          <a:avLst/>
        </a:prstGeom>
      </xdr:spPr>
    </xdr:pic>
    <xdr:clientData/>
  </xdr:twoCellAnchor>
  <xdr:twoCellAnchor>
    <xdr:from>
      <xdr:col>6</xdr:col>
      <xdr:colOff>346075</xdr:colOff>
      <xdr:row>23</xdr:row>
      <xdr:rowOff>288925</xdr:rowOff>
    </xdr:from>
    <xdr:to>
      <xdr:col>6</xdr:col>
      <xdr:colOff>775970</xdr:colOff>
      <xdr:row>25</xdr:row>
      <xdr:rowOff>55245</xdr:rowOff>
    </xdr:to>
    <xdr:pic>
      <xdr:nvPicPr>
        <xdr:cNvPr id="5" name="图片 4" descr="1621398768(1)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>
          <a:clrChange>
            <a:clrFrom>
              <a:srgbClr val="A29897"/>
            </a:clrFrom>
            <a:clrTo>
              <a:srgbClr val="A29897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495165" y="7813675"/>
          <a:ext cx="429895" cy="41084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0</xdr:col>
      <xdr:colOff>1379855</xdr:colOff>
      <xdr:row>1</xdr:row>
      <xdr:rowOff>194945</xdr:rowOff>
    </xdr:to>
    <xdr:pic>
      <xdr:nvPicPr>
        <xdr:cNvPr id="2" name="图片 1" descr="微信图片_202212081932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635" y="635"/>
          <a:ext cx="1379220" cy="689610"/>
        </a:xfrm>
        <a:prstGeom prst="rect">
          <a:avLst/>
        </a:prstGeom>
      </xdr:spPr>
    </xdr:pic>
    <xdr:clientData/>
  </xdr:twoCellAnchor>
  <xdr:twoCellAnchor>
    <xdr:from>
      <xdr:col>9</xdr:col>
      <xdr:colOff>291465</xdr:colOff>
      <xdr:row>20</xdr:row>
      <xdr:rowOff>80010</xdr:rowOff>
    </xdr:from>
    <xdr:to>
      <xdr:col>15</xdr:col>
      <xdr:colOff>365125</xdr:colOff>
      <xdr:row>20</xdr:row>
      <xdr:rowOff>350520</xdr:rowOff>
    </xdr:to>
    <xdr:pic>
      <xdr:nvPicPr>
        <xdr:cNvPr id="3" name="Picture 29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6105" y="6728460"/>
          <a:ext cx="3540760" cy="2705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346075</xdr:colOff>
      <xdr:row>19</xdr:row>
      <xdr:rowOff>288925</xdr:rowOff>
    </xdr:from>
    <xdr:to>
      <xdr:col>6</xdr:col>
      <xdr:colOff>775970</xdr:colOff>
      <xdr:row>21</xdr:row>
      <xdr:rowOff>55245</xdr:rowOff>
    </xdr:to>
    <xdr:pic>
      <xdr:nvPicPr>
        <xdr:cNvPr id="4" name="图片 3" descr="1621398768(1)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>
          <a:clrChange>
            <a:clrFrom>
              <a:srgbClr val="A29897"/>
            </a:clrFrom>
            <a:clrTo>
              <a:srgbClr val="A29897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780915" y="6645275"/>
          <a:ext cx="429895" cy="41084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13</xdr:col>
      <xdr:colOff>330200</xdr:colOff>
      <xdr:row>0</xdr:row>
      <xdr:rowOff>635</xdr:rowOff>
    </xdr:from>
    <xdr:to>
      <xdr:col>15</xdr:col>
      <xdr:colOff>388620</xdr:colOff>
      <xdr:row>2</xdr:row>
      <xdr:rowOff>83185</xdr:rowOff>
    </xdr:to>
    <xdr:pic>
      <xdr:nvPicPr>
        <xdr:cNvPr id="5" name="Picture 29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03740" y="635"/>
          <a:ext cx="896620" cy="878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5"/>
  <sheetViews>
    <sheetView zoomScale="90" zoomScaleNormal="90" workbookViewId="0">
      <selection activeCell="L22" sqref="L22"/>
    </sheetView>
  </sheetViews>
  <sheetFormatPr defaultColWidth="9" defaultRowHeight="13.5" x14ac:dyDescent="0.15"/>
  <cols>
    <col min="1" max="1" width="20.25" style="4" customWidth="1"/>
    <col min="2" max="2" width="17.5" style="4" customWidth="1"/>
    <col min="3" max="6" width="5.75" style="6" customWidth="1"/>
    <col min="7" max="7" width="19.125" style="4" customWidth="1"/>
    <col min="8" max="11" width="5.75" style="6" customWidth="1"/>
    <col min="12" max="12" width="19.125" style="4" customWidth="1"/>
    <col min="13" max="16" width="5.75" style="6" customWidth="1"/>
    <col min="17" max="17" width="5.625" style="4" customWidth="1"/>
    <col min="18" max="16384" width="9" style="4"/>
  </cols>
  <sheetData>
    <row r="1" spans="1:16" s="1" customFormat="1" ht="39" customHeight="1" x14ac:dyDescent="0.15">
      <c r="A1" s="16" t="s">
        <v>0</v>
      </c>
      <c r="B1" s="16"/>
      <c r="C1" s="17"/>
      <c r="D1" s="17"/>
      <c r="E1" s="17"/>
      <c r="F1" s="17"/>
      <c r="G1" s="16"/>
      <c r="H1" s="17"/>
      <c r="I1" s="17"/>
      <c r="J1" s="17"/>
      <c r="K1" s="17"/>
      <c r="L1" s="16"/>
      <c r="M1" s="17"/>
      <c r="N1" s="17"/>
      <c r="O1" s="17"/>
      <c r="P1" s="17"/>
    </row>
    <row r="2" spans="1:16" s="1" customFormat="1" ht="22.5" x14ac:dyDescent="0.15">
      <c r="A2" s="30" t="s">
        <v>1</v>
      </c>
      <c r="B2" s="18">
        <v>46026</v>
      </c>
      <c r="C2" s="19"/>
      <c r="D2" s="19"/>
      <c r="E2" s="19"/>
      <c r="F2" s="19"/>
      <c r="G2" s="18">
        <f>B2+1</f>
        <v>46027</v>
      </c>
      <c r="H2" s="19"/>
      <c r="I2" s="19"/>
      <c r="J2" s="19"/>
      <c r="K2" s="19"/>
      <c r="L2" s="18">
        <f>G2+1</f>
        <v>46028</v>
      </c>
      <c r="M2" s="19"/>
      <c r="N2" s="19"/>
      <c r="O2" s="19"/>
      <c r="P2" s="19"/>
    </row>
    <row r="3" spans="1:16" s="1" customFormat="1" ht="22.5" x14ac:dyDescent="0.15">
      <c r="A3" s="30"/>
      <c r="B3" s="20">
        <f>B2</f>
        <v>46026</v>
      </c>
      <c r="C3" s="21"/>
      <c r="D3" s="21"/>
      <c r="E3" s="21"/>
      <c r="F3" s="21"/>
      <c r="G3" s="20">
        <f>G2</f>
        <v>46027</v>
      </c>
      <c r="H3" s="21"/>
      <c r="I3" s="21"/>
      <c r="J3" s="21"/>
      <c r="K3" s="21"/>
      <c r="L3" s="20">
        <f>L2</f>
        <v>46028</v>
      </c>
      <c r="M3" s="21"/>
      <c r="N3" s="21"/>
      <c r="O3" s="21"/>
      <c r="P3" s="21"/>
    </row>
    <row r="4" spans="1:16" s="2" customFormat="1" ht="45" customHeight="1" x14ac:dyDescent="0.15">
      <c r="A4" s="31"/>
      <c r="B4" s="7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7" t="s">
        <v>2</v>
      </c>
      <c r="H4" s="14" t="s">
        <v>3</v>
      </c>
      <c r="I4" s="14" t="s">
        <v>4</v>
      </c>
      <c r="J4" s="14" t="s">
        <v>5</v>
      </c>
      <c r="K4" s="14" t="s">
        <v>6</v>
      </c>
      <c r="L4" s="7" t="s">
        <v>2</v>
      </c>
      <c r="M4" s="14" t="s">
        <v>3</v>
      </c>
      <c r="N4" s="14" t="s">
        <v>4</v>
      </c>
      <c r="O4" s="14" t="s">
        <v>5</v>
      </c>
      <c r="P4" s="14" t="s">
        <v>6</v>
      </c>
    </row>
    <row r="5" spans="1:16" s="1" customFormat="1" ht="23.1" customHeight="1" x14ac:dyDescent="0.15">
      <c r="A5" s="9" t="s">
        <v>7</v>
      </c>
      <c r="B5" s="10" t="s">
        <v>21</v>
      </c>
      <c r="C5" s="15">
        <v>213</v>
      </c>
      <c r="D5" s="15">
        <v>13.1</v>
      </c>
      <c r="E5" s="15">
        <v>16</v>
      </c>
      <c r="F5" s="15">
        <v>4.3</v>
      </c>
      <c r="G5" s="42" t="s">
        <v>28</v>
      </c>
      <c r="H5" s="15">
        <v>203</v>
      </c>
      <c r="I5" s="15">
        <v>14.8</v>
      </c>
      <c r="J5" s="15">
        <v>15</v>
      </c>
      <c r="K5" s="15">
        <v>2.2000000000000002</v>
      </c>
      <c r="L5" s="42" t="s">
        <v>33</v>
      </c>
      <c r="M5" s="15">
        <v>209</v>
      </c>
      <c r="N5" s="15">
        <v>5.6</v>
      </c>
      <c r="O5" s="15">
        <v>19</v>
      </c>
      <c r="P5" s="15">
        <v>4.0999999999999996</v>
      </c>
    </row>
    <row r="6" spans="1:16" s="1" customFormat="1" ht="23.1" customHeight="1" x14ac:dyDescent="0.15">
      <c r="A6" s="9" t="s">
        <v>7</v>
      </c>
      <c r="B6" s="42" t="s">
        <v>22</v>
      </c>
      <c r="C6" s="15">
        <v>119</v>
      </c>
      <c r="D6" s="15">
        <v>12.1</v>
      </c>
      <c r="E6" s="15">
        <v>5.4</v>
      </c>
      <c r="F6" s="15">
        <v>5.9</v>
      </c>
      <c r="G6" s="42" t="s">
        <v>29</v>
      </c>
      <c r="H6" s="15">
        <v>166</v>
      </c>
      <c r="I6" s="15">
        <v>14.4</v>
      </c>
      <c r="J6" s="15">
        <v>10</v>
      </c>
      <c r="K6" s="15">
        <v>4.8</v>
      </c>
      <c r="L6" s="42" t="s">
        <v>34</v>
      </c>
      <c r="M6" s="15">
        <v>202</v>
      </c>
      <c r="N6" s="15">
        <v>14.2</v>
      </c>
      <c r="O6" s="15">
        <v>13.7</v>
      </c>
      <c r="P6" s="15">
        <v>5.8</v>
      </c>
    </row>
    <row r="7" spans="1:16" s="1" customFormat="1" ht="23.1" customHeight="1" x14ac:dyDescent="0.15">
      <c r="A7" s="9" t="s">
        <v>8</v>
      </c>
      <c r="B7" s="42" t="s">
        <v>23</v>
      </c>
      <c r="C7" s="15">
        <v>72</v>
      </c>
      <c r="D7" s="15">
        <v>3.6</v>
      </c>
      <c r="E7" s="15">
        <v>4.5999999999999996</v>
      </c>
      <c r="F7" s="15">
        <v>4.3</v>
      </c>
      <c r="G7" s="42" t="s">
        <v>30</v>
      </c>
      <c r="H7" s="15">
        <v>64</v>
      </c>
      <c r="I7" s="15">
        <v>3.6</v>
      </c>
      <c r="J7" s="15">
        <v>3.6</v>
      </c>
      <c r="K7" s="15">
        <v>4.5</v>
      </c>
      <c r="L7" s="42" t="s">
        <v>35</v>
      </c>
      <c r="M7" s="15">
        <v>119</v>
      </c>
      <c r="N7" s="15">
        <v>10.7</v>
      </c>
      <c r="O7" s="15">
        <v>6.7</v>
      </c>
      <c r="P7" s="15">
        <v>4.4000000000000004</v>
      </c>
    </row>
    <row r="8" spans="1:16" s="1" customFormat="1" ht="23.1" customHeight="1" x14ac:dyDescent="0.15">
      <c r="A8" s="12" t="s">
        <v>9</v>
      </c>
      <c r="B8" s="42" t="s">
        <v>24</v>
      </c>
      <c r="C8" s="15">
        <v>53</v>
      </c>
      <c r="D8" s="15">
        <v>1.7</v>
      </c>
      <c r="E8" s="15">
        <v>4</v>
      </c>
      <c r="F8" s="15">
        <v>3.5</v>
      </c>
      <c r="G8" s="42" t="s">
        <v>31</v>
      </c>
      <c r="H8" s="15">
        <v>59</v>
      </c>
      <c r="I8" s="15">
        <v>2.2999999999999998</v>
      </c>
      <c r="J8" s="15">
        <v>3.5</v>
      </c>
      <c r="K8" s="15">
        <v>5.0999999999999996</v>
      </c>
      <c r="L8" s="42" t="s">
        <v>36</v>
      </c>
      <c r="M8" s="15">
        <v>43</v>
      </c>
      <c r="N8" s="15">
        <v>1.8</v>
      </c>
      <c r="O8" s="15">
        <v>2.4</v>
      </c>
      <c r="P8" s="15">
        <v>4</v>
      </c>
    </row>
    <row r="9" spans="1:16" s="1" customFormat="1" ht="23.1" customHeight="1" x14ac:dyDescent="0.15">
      <c r="A9" s="12" t="s">
        <v>10</v>
      </c>
      <c r="B9" s="42" t="s">
        <v>25</v>
      </c>
      <c r="C9" s="15">
        <v>209</v>
      </c>
      <c r="D9" s="15">
        <v>4.7</v>
      </c>
      <c r="E9" s="15">
        <v>0.5</v>
      </c>
      <c r="F9" s="15">
        <v>46.6</v>
      </c>
      <c r="G9" s="42" t="s">
        <v>25</v>
      </c>
      <c r="H9" s="15">
        <v>209</v>
      </c>
      <c r="I9" s="15">
        <v>4.7</v>
      </c>
      <c r="J9" s="15">
        <v>0.5</v>
      </c>
      <c r="K9" s="15">
        <v>46.6</v>
      </c>
      <c r="L9" s="42" t="s">
        <v>25</v>
      </c>
      <c r="M9" s="15">
        <v>209</v>
      </c>
      <c r="N9" s="15">
        <v>4.7</v>
      </c>
      <c r="O9" s="15">
        <v>0.5</v>
      </c>
      <c r="P9" s="15">
        <v>46.6</v>
      </c>
    </row>
    <row r="10" spans="1:16" s="1" customFormat="1" ht="23.1" customHeight="1" x14ac:dyDescent="0.15">
      <c r="A10" s="12" t="s">
        <v>11</v>
      </c>
      <c r="B10" s="42" t="s">
        <v>26</v>
      </c>
      <c r="C10" s="15">
        <v>27</v>
      </c>
      <c r="D10" s="15">
        <v>2.7</v>
      </c>
      <c r="E10" s="15">
        <v>1.8</v>
      </c>
      <c r="F10" s="15">
        <v>1</v>
      </c>
      <c r="G10" s="42" t="s">
        <v>32</v>
      </c>
      <c r="H10" s="15">
        <v>87</v>
      </c>
      <c r="I10" s="15">
        <v>7.7</v>
      </c>
      <c r="J10" s="15">
        <v>4.9000000000000004</v>
      </c>
      <c r="K10" s="15">
        <v>3.4</v>
      </c>
      <c r="L10" s="42" t="s">
        <v>37</v>
      </c>
      <c r="M10" s="15">
        <v>56</v>
      </c>
      <c r="N10" s="15">
        <v>2.9</v>
      </c>
      <c r="O10" s="15">
        <v>3.3</v>
      </c>
      <c r="P10" s="15">
        <v>3.8</v>
      </c>
    </row>
    <row r="11" spans="1:16" s="1" customFormat="1" ht="23.1" customHeight="1" x14ac:dyDescent="0.15">
      <c r="A11" s="12" t="s">
        <v>12</v>
      </c>
      <c r="B11" s="42" t="s">
        <v>27</v>
      </c>
      <c r="C11" s="15">
        <v>43</v>
      </c>
      <c r="D11" s="15">
        <v>0.6</v>
      </c>
      <c r="E11" s="15">
        <v>0.1</v>
      </c>
      <c r="F11" s="15">
        <v>10.5</v>
      </c>
      <c r="G11" s="10" t="s">
        <v>13</v>
      </c>
      <c r="H11" s="15">
        <v>70</v>
      </c>
      <c r="I11" s="15">
        <v>3.2</v>
      </c>
      <c r="J11" s="15">
        <v>1.9</v>
      </c>
      <c r="K11" s="15">
        <v>10</v>
      </c>
      <c r="L11" s="42" t="s">
        <v>38</v>
      </c>
      <c r="M11" s="15">
        <v>102</v>
      </c>
      <c r="N11" s="15">
        <v>0.5</v>
      </c>
      <c r="O11" s="15">
        <v>1.7</v>
      </c>
      <c r="P11" s="15">
        <v>20.9</v>
      </c>
    </row>
    <row r="12" spans="1:16" s="1" customFormat="1" ht="23.1" customHeight="1" x14ac:dyDescent="0.15">
      <c r="A12" s="12" t="s">
        <v>14</v>
      </c>
      <c r="B12" s="10" t="s">
        <v>15</v>
      </c>
      <c r="C12" s="15">
        <f t="shared" ref="C12:F12" si="0">SUM(C5:C11)</f>
        <v>736</v>
      </c>
      <c r="D12" s="15">
        <f t="shared" si="0"/>
        <v>38.5</v>
      </c>
      <c r="E12" s="15">
        <f t="shared" si="0"/>
        <v>32.4</v>
      </c>
      <c r="F12" s="15">
        <f t="shared" si="0"/>
        <v>76.099999999999994</v>
      </c>
      <c r="G12" s="10" t="s">
        <v>15</v>
      </c>
      <c r="H12" s="15">
        <f t="shared" ref="H12:K12" si="1">SUM(H5:H11)</f>
        <v>858</v>
      </c>
      <c r="I12" s="15">
        <f t="shared" si="1"/>
        <v>50.7</v>
      </c>
      <c r="J12" s="15">
        <f t="shared" si="1"/>
        <v>39.4</v>
      </c>
      <c r="K12" s="15">
        <f t="shared" si="1"/>
        <v>76.599999999999994</v>
      </c>
      <c r="L12" s="10" t="s">
        <v>15</v>
      </c>
      <c r="M12" s="15">
        <f t="shared" ref="M12:P12" si="2">SUM(M5:M11)</f>
        <v>940</v>
      </c>
      <c r="N12" s="15">
        <f t="shared" si="2"/>
        <v>40.4</v>
      </c>
      <c r="O12" s="15">
        <f t="shared" si="2"/>
        <v>47.3</v>
      </c>
      <c r="P12" s="15">
        <f t="shared" si="2"/>
        <v>89.6</v>
      </c>
    </row>
    <row r="13" spans="1:16" s="1" customFormat="1" ht="22.5" x14ac:dyDescent="0.15">
      <c r="A13" s="13"/>
      <c r="C13" s="6"/>
      <c r="D13" s="6"/>
      <c r="E13" s="6"/>
      <c r="F13" s="6"/>
      <c r="H13" s="6"/>
      <c r="I13" s="6"/>
      <c r="J13" s="6"/>
      <c r="K13" s="6"/>
      <c r="M13" s="6"/>
      <c r="N13" s="6"/>
      <c r="O13" s="6"/>
      <c r="P13" s="6"/>
    </row>
    <row r="14" spans="1:16" s="1" customFormat="1" ht="22.5" x14ac:dyDescent="0.15">
      <c r="A14" s="32" t="s">
        <v>1</v>
      </c>
      <c r="B14" s="22">
        <f>L2+1</f>
        <v>46029</v>
      </c>
      <c r="C14" s="23"/>
      <c r="D14" s="23"/>
      <c r="E14" s="23"/>
      <c r="F14" s="24"/>
      <c r="G14" s="22">
        <f>B14+1</f>
        <v>46030</v>
      </c>
      <c r="H14" s="23"/>
      <c r="I14" s="23"/>
      <c r="J14" s="23"/>
      <c r="K14" s="24"/>
      <c r="L14" s="22">
        <f>G14+1</f>
        <v>46031</v>
      </c>
      <c r="M14" s="23"/>
      <c r="N14" s="23"/>
      <c r="O14" s="23"/>
      <c r="P14" s="24"/>
    </row>
    <row r="15" spans="1:16" s="1" customFormat="1" ht="22.5" x14ac:dyDescent="0.15">
      <c r="A15" s="33"/>
      <c r="B15" s="25">
        <f>B14</f>
        <v>46029</v>
      </c>
      <c r="C15" s="26"/>
      <c r="D15" s="26"/>
      <c r="E15" s="26"/>
      <c r="F15" s="27"/>
      <c r="G15" s="25">
        <f>G14</f>
        <v>46030</v>
      </c>
      <c r="H15" s="26"/>
      <c r="I15" s="26"/>
      <c r="J15" s="26"/>
      <c r="K15" s="27"/>
      <c r="L15" s="25">
        <f>L14</f>
        <v>46031</v>
      </c>
      <c r="M15" s="26"/>
      <c r="N15" s="26"/>
      <c r="O15" s="26"/>
      <c r="P15" s="27"/>
    </row>
    <row r="16" spans="1:16" s="2" customFormat="1" ht="45" customHeight="1" x14ac:dyDescent="0.15">
      <c r="A16" s="34"/>
      <c r="B16" s="7" t="s">
        <v>2</v>
      </c>
      <c r="C16" s="14" t="s">
        <v>3</v>
      </c>
      <c r="D16" s="14" t="s">
        <v>4</v>
      </c>
      <c r="E16" s="14" t="s">
        <v>5</v>
      </c>
      <c r="F16" s="14" t="s">
        <v>6</v>
      </c>
      <c r="G16" s="7" t="s">
        <v>2</v>
      </c>
      <c r="H16" s="14" t="s">
        <v>3</v>
      </c>
      <c r="I16" s="14" t="s">
        <v>4</v>
      </c>
      <c r="J16" s="14" t="s">
        <v>5</v>
      </c>
      <c r="K16" s="14" t="s">
        <v>6</v>
      </c>
      <c r="L16" s="7" t="s">
        <v>2</v>
      </c>
      <c r="M16" s="14" t="s">
        <v>3</v>
      </c>
      <c r="N16" s="14" t="s">
        <v>4</v>
      </c>
      <c r="O16" s="14" t="s">
        <v>5</v>
      </c>
      <c r="P16" s="14" t="s">
        <v>6</v>
      </c>
    </row>
    <row r="17" spans="1:16" s="1" customFormat="1" ht="23.1" customHeight="1" x14ac:dyDescent="0.15">
      <c r="A17" s="12" t="s">
        <v>7</v>
      </c>
      <c r="B17" s="42" t="s">
        <v>39</v>
      </c>
      <c r="C17" s="15">
        <v>221</v>
      </c>
      <c r="D17" s="15">
        <v>12.1</v>
      </c>
      <c r="E17" s="15">
        <v>16.3</v>
      </c>
      <c r="F17" s="15">
        <v>8.1999999999999993</v>
      </c>
      <c r="G17" s="42" t="s">
        <v>44</v>
      </c>
      <c r="H17" s="15">
        <v>312</v>
      </c>
      <c r="I17" s="15">
        <v>13.5</v>
      </c>
      <c r="J17" s="15">
        <v>25.8</v>
      </c>
      <c r="K17" s="15">
        <v>5.8</v>
      </c>
      <c r="L17" s="42" t="s">
        <v>49</v>
      </c>
      <c r="M17" s="15">
        <v>243</v>
      </c>
      <c r="N17" s="15">
        <v>10.4</v>
      </c>
      <c r="O17" s="15">
        <v>18.100000000000001</v>
      </c>
      <c r="P17" s="15">
        <v>9.8000000000000007</v>
      </c>
    </row>
    <row r="18" spans="1:16" s="1" customFormat="1" ht="23.1" customHeight="1" x14ac:dyDescent="0.15">
      <c r="A18" s="12" t="s">
        <v>7</v>
      </c>
      <c r="B18" s="42" t="s">
        <v>40</v>
      </c>
      <c r="C18" s="15">
        <v>138</v>
      </c>
      <c r="D18" s="15">
        <v>12.4</v>
      </c>
      <c r="E18" s="15">
        <v>7.1</v>
      </c>
      <c r="F18" s="15">
        <v>5.9</v>
      </c>
      <c r="G18" s="42" t="s">
        <v>45</v>
      </c>
      <c r="H18" s="15">
        <v>226</v>
      </c>
      <c r="I18" s="15">
        <v>10</v>
      </c>
      <c r="J18" s="15">
        <v>17.3</v>
      </c>
      <c r="K18" s="15">
        <v>7.7</v>
      </c>
      <c r="L18" s="42" t="s">
        <v>50</v>
      </c>
      <c r="M18" s="15">
        <v>243</v>
      </c>
      <c r="N18" s="15">
        <v>17.899999999999999</v>
      </c>
      <c r="O18" s="15">
        <v>14.9</v>
      </c>
      <c r="P18" s="15">
        <v>6.5</v>
      </c>
    </row>
    <row r="19" spans="1:16" s="1" customFormat="1" ht="23.1" customHeight="1" x14ac:dyDescent="0.15">
      <c r="A19" s="12" t="s">
        <v>8</v>
      </c>
      <c r="B19" s="42" t="s">
        <v>41</v>
      </c>
      <c r="C19" s="15">
        <v>63</v>
      </c>
      <c r="D19" s="15">
        <v>4.2</v>
      </c>
      <c r="E19" s="15">
        <v>3.8</v>
      </c>
      <c r="F19" s="15">
        <v>3</v>
      </c>
      <c r="G19" s="42" t="s">
        <v>46</v>
      </c>
      <c r="H19" s="15">
        <v>83</v>
      </c>
      <c r="I19" s="15">
        <v>6</v>
      </c>
      <c r="J19" s="15">
        <v>4.3</v>
      </c>
      <c r="K19" s="15">
        <v>5.0999999999999996</v>
      </c>
      <c r="L19" s="42" t="s">
        <v>51</v>
      </c>
      <c r="M19" s="15">
        <v>95</v>
      </c>
      <c r="N19" s="15">
        <v>6.9</v>
      </c>
      <c r="O19" s="15">
        <v>3.6</v>
      </c>
      <c r="P19" s="15">
        <v>5.9</v>
      </c>
    </row>
    <row r="20" spans="1:16" s="1" customFormat="1" ht="23.1" customHeight="1" x14ac:dyDescent="0.15">
      <c r="A20" s="12" t="s">
        <v>9</v>
      </c>
      <c r="B20" s="42" t="s">
        <v>42</v>
      </c>
      <c r="C20" s="15">
        <v>44</v>
      </c>
      <c r="D20" s="15">
        <v>1.6</v>
      </c>
      <c r="E20" s="15">
        <v>2.5</v>
      </c>
      <c r="F20" s="15">
        <v>3.7</v>
      </c>
      <c r="G20" s="42" t="s">
        <v>47</v>
      </c>
      <c r="H20" s="15">
        <v>44</v>
      </c>
      <c r="I20" s="15">
        <v>2</v>
      </c>
      <c r="J20" s="15">
        <v>2.2000000000000002</v>
      </c>
      <c r="K20" s="15">
        <v>4.3</v>
      </c>
      <c r="L20" s="42" t="s">
        <v>52</v>
      </c>
      <c r="M20" s="15">
        <v>52</v>
      </c>
      <c r="N20" s="15">
        <v>1.7</v>
      </c>
      <c r="O20" s="15">
        <v>4.0999999999999996</v>
      </c>
      <c r="P20" s="15">
        <v>2.2999999999999998</v>
      </c>
    </row>
    <row r="21" spans="1:16" s="1" customFormat="1" ht="23.1" customHeight="1" x14ac:dyDescent="0.15">
      <c r="A21" s="12" t="s">
        <v>10</v>
      </c>
      <c r="B21" s="42" t="s">
        <v>25</v>
      </c>
      <c r="C21" s="15">
        <v>209</v>
      </c>
      <c r="D21" s="15">
        <v>4.7</v>
      </c>
      <c r="E21" s="15">
        <v>0.5</v>
      </c>
      <c r="F21" s="15">
        <v>46.6</v>
      </c>
      <c r="G21" s="42" t="s">
        <v>25</v>
      </c>
      <c r="H21" s="15">
        <v>209</v>
      </c>
      <c r="I21" s="15">
        <v>4.7</v>
      </c>
      <c r="J21" s="15">
        <v>0.5</v>
      </c>
      <c r="K21" s="15">
        <v>46.6</v>
      </c>
      <c r="L21" s="42" t="s">
        <v>25</v>
      </c>
      <c r="M21" s="15">
        <v>209</v>
      </c>
      <c r="N21" s="15">
        <v>4.7</v>
      </c>
      <c r="O21" s="15">
        <v>0.5</v>
      </c>
      <c r="P21" s="15">
        <v>46.6</v>
      </c>
    </row>
    <row r="22" spans="1:16" s="1" customFormat="1" ht="23.1" customHeight="1" x14ac:dyDescent="0.15">
      <c r="A22" s="12" t="s">
        <v>11</v>
      </c>
      <c r="B22" s="42" t="s">
        <v>43</v>
      </c>
      <c r="C22" s="15">
        <v>33</v>
      </c>
      <c r="D22" s="15">
        <v>2.2999999999999998</v>
      </c>
      <c r="E22" s="15">
        <v>1.1000000000000001</v>
      </c>
      <c r="F22" s="15">
        <v>2.1</v>
      </c>
      <c r="G22" s="42" t="s">
        <v>48</v>
      </c>
      <c r="H22" s="15">
        <v>43</v>
      </c>
      <c r="I22" s="15">
        <v>4.2</v>
      </c>
      <c r="J22" s="15">
        <v>2</v>
      </c>
      <c r="K22" s="15">
        <v>2.5</v>
      </c>
      <c r="L22" s="42" t="s">
        <v>53</v>
      </c>
      <c r="M22" s="15">
        <v>65</v>
      </c>
      <c r="N22" s="15">
        <v>5.3</v>
      </c>
      <c r="O22" s="15">
        <v>3.1</v>
      </c>
      <c r="P22" s="15">
        <v>4.5</v>
      </c>
    </row>
    <row r="23" spans="1:16" s="1" customFormat="1" ht="23.1" customHeight="1" x14ac:dyDescent="0.15">
      <c r="A23" s="12" t="s">
        <v>12</v>
      </c>
      <c r="B23" s="10" t="s">
        <v>16</v>
      </c>
      <c r="C23" s="15">
        <v>82</v>
      </c>
      <c r="D23" s="15">
        <v>1.2</v>
      </c>
      <c r="E23" s="15">
        <v>0.2</v>
      </c>
      <c r="F23" s="15">
        <v>19.5</v>
      </c>
      <c r="G23" s="42" t="s">
        <v>76</v>
      </c>
      <c r="H23" s="15">
        <v>145</v>
      </c>
      <c r="I23" s="15">
        <v>4.4000000000000004</v>
      </c>
      <c r="J23" s="15">
        <v>1.3</v>
      </c>
      <c r="K23" s="15">
        <v>29</v>
      </c>
      <c r="L23" s="10" t="s">
        <v>13</v>
      </c>
      <c r="M23" s="15">
        <v>70</v>
      </c>
      <c r="N23" s="15">
        <v>3.2</v>
      </c>
      <c r="O23" s="15">
        <v>1.9</v>
      </c>
      <c r="P23" s="15">
        <v>10</v>
      </c>
    </row>
    <row r="24" spans="1:16" s="1" customFormat="1" ht="23.1" customHeight="1" x14ac:dyDescent="0.15">
      <c r="A24" s="12" t="s">
        <v>17</v>
      </c>
      <c r="B24" s="10" t="s">
        <v>15</v>
      </c>
      <c r="C24" s="15">
        <f t="shared" ref="C24:F24" si="3">SUM(C17:C23)</f>
        <v>790</v>
      </c>
      <c r="D24" s="15">
        <f t="shared" si="3"/>
        <v>38.5</v>
      </c>
      <c r="E24" s="15">
        <f t="shared" si="3"/>
        <v>31.5</v>
      </c>
      <c r="F24" s="15">
        <f t="shared" si="3"/>
        <v>89</v>
      </c>
      <c r="G24" s="10" t="s">
        <v>15</v>
      </c>
      <c r="H24" s="15">
        <f t="shared" ref="H24:K24" si="4">SUM(H17:H23)</f>
        <v>1062</v>
      </c>
      <c r="I24" s="15">
        <f t="shared" si="4"/>
        <v>44.8</v>
      </c>
      <c r="J24" s="15">
        <f t="shared" si="4"/>
        <v>53.4</v>
      </c>
      <c r="K24" s="15">
        <f t="shared" si="4"/>
        <v>101</v>
      </c>
      <c r="L24" s="10" t="s">
        <v>15</v>
      </c>
      <c r="M24" s="15">
        <f t="shared" ref="M24:P24" si="5">SUM(M17:M23)</f>
        <v>977</v>
      </c>
      <c r="N24" s="15">
        <f t="shared" si="5"/>
        <v>50.1</v>
      </c>
      <c r="O24" s="15">
        <f t="shared" si="5"/>
        <v>46.2</v>
      </c>
      <c r="P24" s="15">
        <f t="shared" si="5"/>
        <v>85.6</v>
      </c>
    </row>
    <row r="25" spans="1:16" s="3" customFormat="1" ht="27.75" customHeight="1" x14ac:dyDescent="0.15">
      <c r="A25" s="4"/>
      <c r="B25" s="4"/>
      <c r="C25" s="6"/>
      <c r="D25" s="6"/>
      <c r="E25" s="6"/>
      <c r="F25" s="28" t="s">
        <v>18</v>
      </c>
      <c r="G25" s="29"/>
      <c r="H25" s="6"/>
      <c r="I25" s="6"/>
      <c r="J25" s="6"/>
      <c r="K25" s="6"/>
      <c r="M25" s="6"/>
      <c r="N25" s="6"/>
      <c r="O25" s="6"/>
      <c r="P25" s="6"/>
    </row>
  </sheetData>
  <mergeCells count="16">
    <mergeCell ref="F25:G25"/>
    <mergeCell ref="A2:A4"/>
    <mergeCell ref="A14:A16"/>
    <mergeCell ref="B14:F14"/>
    <mergeCell ref="G14:K14"/>
    <mergeCell ref="L14:P14"/>
    <mergeCell ref="B15:F15"/>
    <mergeCell ref="G15:K15"/>
    <mergeCell ref="L15:P15"/>
    <mergeCell ref="A1:P1"/>
    <mergeCell ref="B2:F2"/>
    <mergeCell ref="G2:K2"/>
    <mergeCell ref="L2:P2"/>
    <mergeCell ref="B3:F3"/>
    <mergeCell ref="G3:K3"/>
    <mergeCell ref="L3:P3"/>
  </mergeCells>
  <phoneticPr fontId="21" type="noConversion"/>
  <printOptions horizontalCentered="1" verticalCentered="1"/>
  <pageMargins left="0" right="0" top="0" bottom="0" header="0" footer="0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21"/>
  <sheetViews>
    <sheetView tabSelected="1" zoomScale="90" zoomScaleNormal="90" workbookViewId="0">
      <selection activeCell="S20" sqref="S20"/>
    </sheetView>
  </sheetViews>
  <sheetFormatPr defaultColWidth="9" defaultRowHeight="13.5" x14ac:dyDescent="0.15"/>
  <cols>
    <col min="1" max="1" width="20.25" style="4" customWidth="1"/>
    <col min="2" max="2" width="19.125" style="4" customWidth="1"/>
    <col min="3" max="3" width="7" style="5" customWidth="1"/>
    <col min="4" max="6" width="6.125" style="5" customWidth="1"/>
    <col min="7" max="7" width="19.125" style="4" customWidth="1"/>
    <col min="8" max="8" width="7" style="5" customWidth="1"/>
    <col min="9" max="11" width="6.125" style="5" customWidth="1"/>
    <col min="12" max="12" width="19.125" style="4" customWidth="1"/>
    <col min="13" max="13" width="7" style="6" customWidth="1"/>
    <col min="14" max="16" width="6.125" style="6" customWidth="1"/>
    <col min="17" max="16384" width="9" style="4"/>
  </cols>
  <sheetData>
    <row r="1" spans="1:16" s="1" customFormat="1" ht="39" customHeight="1" x14ac:dyDescent="0.15">
      <c r="A1" s="16" t="s">
        <v>19</v>
      </c>
      <c r="B1" s="16"/>
      <c r="C1" s="35"/>
      <c r="D1" s="35"/>
      <c r="E1" s="35"/>
      <c r="F1" s="35"/>
      <c r="G1" s="16"/>
      <c r="H1" s="35"/>
      <c r="I1" s="35"/>
      <c r="J1" s="35"/>
      <c r="K1" s="35"/>
      <c r="L1" s="16"/>
      <c r="M1" s="17"/>
      <c r="N1" s="17"/>
      <c r="O1" s="17"/>
      <c r="P1" s="17"/>
    </row>
    <row r="2" spans="1:16" s="1" customFormat="1" ht="22.5" x14ac:dyDescent="0.15">
      <c r="A2" s="30" t="s">
        <v>1</v>
      </c>
      <c r="B2" s="18">
        <v>46026</v>
      </c>
      <c r="C2" s="36"/>
      <c r="D2" s="36"/>
      <c r="E2" s="36"/>
      <c r="F2" s="36"/>
      <c r="G2" s="18">
        <f>B2+1</f>
        <v>46027</v>
      </c>
      <c r="H2" s="36"/>
      <c r="I2" s="36"/>
      <c r="J2" s="36"/>
      <c r="K2" s="36"/>
      <c r="L2" s="18">
        <f>G2+1</f>
        <v>46028</v>
      </c>
      <c r="M2" s="36"/>
      <c r="N2" s="36"/>
      <c r="O2" s="36"/>
      <c r="P2" s="36"/>
    </row>
    <row r="3" spans="1:16" s="1" customFormat="1" ht="22.5" x14ac:dyDescent="0.15">
      <c r="A3" s="30"/>
      <c r="B3" s="20">
        <f>B2</f>
        <v>46026</v>
      </c>
      <c r="C3" s="37"/>
      <c r="D3" s="37"/>
      <c r="E3" s="37"/>
      <c r="F3" s="37"/>
      <c r="G3" s="20">
        <f>G2</f>
        <v>46027</v>
      </c>
      <c r="H3" s="37"/>
      <c r="I3" s="37"/>
      <c r="J3" s="37"/>
      <c r="K3" s="37"/>
      <c r="L3" s="20">
        <f>L2</f>
        <v>46028</v>
      </c>
      <c r="M3" s="37"/>
      <c r="N3" s="37"/>
      <c r="O3" s="37"/>
      <c r="P3" s="37"/>
    </row>
    <row r="4" spans="1:16" s="2" customFormat="1" ht="45" customHeight="1" x14ac:dyDescent="0.15">
      <c r="A4" s="31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7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7" t="s">
        <v>2</v>
      </c>
      <c r="M4" s="8" t="s">
        <v>3</v>
      </c>
      <c r="N4" s="8" t="s">
        <v>4</v>
      </c>
      <c r="O4" s="8" t="s">
        <v>5</v>
      </c>
      <c r="P4" s="8" t="s">
        <v>6</v>
      </c>
    </row>
    <row r="5" spans="1:16" s="1" customFormat="1" ht="23.1" customHeight="1" x14ac:dyDescent="0.15">
      <c r="A5" s="9" t="s">
        <v>7</v>
      </c>
      <c r="B5" s="42" t="s">
        <v>54</v>
      </c>
      <c r="C5" s="11">
        <v>213</v>
      </c>
      <c r="D5" s="11">
        <v>13.1</v>
      </c>
      <c r="E5" s="11">
        <v>16</v>
      </c>
      <c r="F5" s="11">
        <v>4.3</v>
      </c>
      <c r="G5" s="42" t="s">
        <v>59</v>
      </c>
      <c r="H5" s="11">
        <v>253</v>
      </c>
      <c r="I5" s="11">
        <v>14.9</v>
      </c>
      <c r="J5" s="11">
        <v>16.2</v>
      </c>
      <c r="K5" s="11">
        <v>12.2</v>
      </c>
      <c r="L5" s="42" t="s">
        <v>63</v>
      </c>
      <c r="M5" s="11">
        <v>131</v>
      </c>
      <c r="N5" s="11">
        <v>1.1000000000000001</v>
      </c>
      <c r="O5" s="11">
        <v>7.2</v>
      </c>
      <c r="P5" s="11">
        <v>15.5</v>
      </c>
    </row>
    <row r="6" spans="1:16" s="1" customFormat="1" ht="23.1" customHeight="1" x14ac:dyDescent="0.15">
      <c r="A6" s="12" t="s">
        <v>9</v>
      </c>
      <c r="B6" s="42" t="s">
        <v>55</v>
      </c>
      <c r="C6" s="11">
        <v>67</v>
      </c>
      <c r="D6" s="11">
        <v>2.4</v>
      </c>
      <c r="E6" s="11">
        <v>0.7</v>
      </c>
      <c r="F6" s="11">
        <v>13.7</v>
      </c>
      <c r="G6" s="42" t="s">
        <v>60</v>
      </c>
      <c r="H6" s="11">
        <v>55</v>
      </c>
      <c r="I6" s="11">
        <v>3.4</v>
      </c>
      <c r="J6" s="11">
        <v>3.8</v>
      </c>
      <c r="K6" s="11">
        <v>3.6</v>
      </c>
      <c r="L6" s="42" t="s">
        <v>64</v>
      </c>
      <c r="M6" s="11">
        <v>40</v>
      </c>
      <c r="N6" s="11">
        <v>0.8</v>
      </c>
      <c r="O6" s="11">
        <v>3</v>
      </c>
      <c r="P6" s="11">
        <v>2.8</v>
      </c>
    </row>
    <row r="7" spans="1:16" s="1" customFormat="1" ht="23.1" customHeight="1" x14ac:dyDescent="0.15">
      <c r="A7" s="12" t="s">
        <v>20</v>
      </c>
      <c r="B7" s="42" t="s">
        <v>58</v>
      </c>
      <c r="C7" s="11">
        <v>424</v>
      </c>
      <c r="D7" s="11">
        <v>19.2</v>
      </c>
      <c r="E7" s="11">
        <v>12.8</v>
      </c>
      <c r="F7" s="11">
        <v>58.3</v>
      </c>
      <c r="G7" s="42" t="s">
        <v>61</v>
      </c>
      <c r="H7" s="11">
        <v>330</v>
      </c>
      <c r="I7" s="11">
        <v>11</v>
      </c>
      <c r="J7" s="11">
        <v>12.3</v>
      </c>
      <c r="K7" s="11">
        <v>43</v>
      </c>
      <c r="L7" s="42" t="s">
        <v>65</v>
      </c>
      <c r="M7" s="11">
        <v>397</v>
      </c>
      <c r="N7" s="11">
        <v>15.8</v>
      </c>
      <c r="O7" s="11">
        <v>10</v>
      </c>
      <c r="P7" s="11">
        <v>60</v>
      </c>
    </row>
    <row r="8" spans="1:16" s="1" customFormat="1" ht="23.1" customHeight="1" x14ac:dyDescent="0.15">
      <c r="A8" s="12" t="s">
        <v>11</v>
      </c>
      <c r="B8" s="42" t="s">
        <v>56</v>
      </c>
      <c r="C8" s="11">
        <v>27</v>
      </c>
      <c r="D8" s="11">
        <v>2.7</v>
      </c>
      <c r="E8" s="11">
        <v>1.8</v>
      </c>
      <c r="F8" s="11">
        <v>1</v>
      </c>
      <c r="G8" s="42" t="s">
        <v>62</v>
      </c>
      <c r="H8" s="11">
        <v>87</v>
      </c>
      <c r="I8" s="11">
        <v>7.7</v>
      </c>
      <c r="J8" s="11">
        <v>4.9000000000000004</v>
      </c>
      <c r="K8" s="11">
        <v>3.4</v>
      </c>
      <c r="L8" s="42" t="s">
        <v>66</v>
      </c>
      <c r="M8" s="11">
        <v>56</v>
      </c>
      <c r="N8" s="11">
        <v>2.9</v>
      </c>
      <c r="O8" s="11">
        <v>3.3</v>
      </c>
      <c r="P8" s="11">
        <v>3.8</v>
      </c>
    </row>
    <row r="9" spans="1:16" s="1" customFormat="1" ht="23.1" customHeight="1" x14ac:dyDescent="0.15">
      <c r="A9" s="12" t="s">
        <v>12</v>
      </c>
      <c r="B9" s="42" t="s">
        <v>57</v>
      </c>
      <c r="C9" s="11">
        <v>43</v>
      </c>
      <c r="D9" s="11">
        <v>0.6</v>
      </c>
      <c r="E9" s="11">
        <v>0.1</v>
      </c>
      <c r="F9" s="11">
        <v>10.5</v>
      </c>
      <c r="G9" s="10" t="s">
        <v>13</v>
      </c>
      <c r="H9" s="11">
        <v>70</v>
      </c>
      <c r="I9" s="11">
        <v>3.2</v>
      </c>
      <c r="J9" s="11">
        <v>1.9</v>
      </c>
      <c r="K9" s="11">
        <v>10</v>
      </c>
      <c r="L9" s="42" t="s">
        <v>67</v>
      </c>
      <c r="M9" s="11">
        <v>102</v>
      </c>
      <c r="N9" s="11">
        <v>0.5</v>
      </c>
      <c r="O9" s="11">
        <v>1.7</v>
      </c>
      <c r="P9" s="11">
        <v>20.9</v>
      </c>
    </row>
    <row r="10" spans="1:16" s="1" customFormat="1" ht="23.1" customHeight="1" x14ac:dyDescent="0.15">
      <c r="A10" s="12" t="s">
        <v>14</v>
      </c>
      <c r="B10" s="10" t="s">
        <v>15</v>
      </c>
      <c r="C10" s="11">
        <f t="shared" ref="C10:F10" si="0">SUM(C5:C9)</f>
        <v>774</v>
      </c>
      <c r="D10" s="11">
        <f t="shared" si="0"/>
        <v>38</v>
      </c>
      <c r="E10" s="11">
        <f t="shared" si="0"/>
        <v>31.4</v>
      </c>
      <c r="F10" s="11">
        <f t="shared" si="0"/>
        <v>87.8</v>
      </c>
      <c r="G10" s="10" t="s">
        <v>15</v>
      </c>
      <c r="H10" s="11">
        <f t="shared" ref="H10:K10" si="1">SUM(H5:H9)</f>
        <v>795</v>
      </c>
      <c r="I10" s="11">
        <f t="shared" si="1"/>
        <v>40.200000000000003</v>
      </c>
      <c r="J10" s="11">
        <f t="shared" si="1"/>
        <v>39.1</v>
      </c>
      <c r="K10" s="11">
        <f t="shared" si="1"/>
        <v>72.2</v>
      </c>
      <c r="L10" s="10" t="s">
        <v>15</v>
      </c>
      <c r="M10" s="11">
        <f t="shared" ref="M10:P10" si="2">SUM(M5:M9)</f>
        <v>726</v>
      </c>
      <c r="N10" s="11">
        <f t="shared" si="2"/>
        <v>21.1</v>
      </c>
      <c r="O10" s="11">
        <f t="shared" si="2"/>
        <v>25.2</v>
      </c>
      <c r="P10" s="11">
        <f t="shared" si="2"/>
        <v>103</v>
      </c>
    </row>
    <row r="11" spans="1:16" s="1" customFormat="1" ht="22.5" x14ac:dyDescent="0.15">
      <c r="A11" s="13"/>
      <c r="C11" s="5"/>
      <c r="D11" s="5"/>
      <c r="E11" s="5"/>
      <c r="F11" s="5"/>
      <c r="H11" s="5"/>
      <c r="I11" s="5"/>
      <c r="J11" s="5"/>
      <c r="K11" s="5"/>
      <c r="M11" s="6"/>
      <c r="N11" s="6"/>
      <c r="O11" s="6"/>
      <c r="P11" s="6"/>
    </row>
    <row r="12" spans="1:16" s="1" customFormat="1" ht="22.5" x14ac:dyDescent="0.15">
      <c r="A12" s="32" t="s">
        <v>1</v>
      </c>
      <c r="B12" s="22">
        <f>L2+1</f>
        <v>46029</v>
      </c>
      <c r="C12" s="38"/>
      <c r="D12" s="38"/>
      <c r="E12" s="38"/>
      <c r="F12" s="39"/>
      <c r="G12" s="22">
        <f>B12+1</f>
        <v>46030</v>
      </c>
      <c r="H12" s="38"/>
      <c r="I12" s="38"/>
      <c r="J12" s="38"/>
      <c r="K12" s="39"/>
      <c r="L12" s="22">
        <f>G12+1</f>
        <v>46031</v>
      </c>
      <c r="M12" s="38"/>
      <c r="N12" s="38"/>
      <c r="O12" s="38"/>
      <c r="P12" s="39"/>
    </row>
    <row r="13" spans="1:16" s="1" customFormat="1" ht="22.5" x14ac:dyDescent="0.15">
      <c r="A13" s="33"/>
      <c r="B13" s="25">
        <f>B12</f>
        <v>46029</v>
      </c>
      <c r="C13" s="40"/>
      <c r="D13" s="40"/>
      <c r="E13" s="40"/>
      <c r="F13" s="41"/>
      <c r="G13" s="25">
        <f>G12</f>
        <v>46030</v>
      </c>
      <c r="H13" s="40"/>
      <c r="I13" s="40"/>
      <c r="J13" s="40"/>
      <c r="K13" s="41"/>
      <c r="L13" s="25">
        <f>L12</f>
        <v>46031</v>
      </c>
      <c r="M13" s="40"/>
      <c r="N13" s="40"/>
      <c r="O13" s="40"/>
      <c r="P13" s="41"/>
    </row>
    <row r="14" spans="1:16" s="2" customFormat="1" ht="45" customHeight="1" x14ac:dyDescent="0.15">
      <c r="A14" s="34"/>
      <c r="B14" s="7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7" t="s">
        <v>2</v>
      </c>
      <c r="H14" s="8" t="s">
        <v>3</v>
      </c>
      <c r="I14" s="8" t="s">
        <v>4</v>
      </c>
      <c r="J14" s="8" t="s">
        <v>5</v>
      </c>
      <c r="K14" s="8" t="s">
        <v>6</v>
      </c>
      <c r="L14" s="7" t="s">
        <v>2</v>
      </c>
      <c r="M14" s="8" t="s">
        <v>3</v>
      </c>
      <c r="N14" s="8" t="s">
        <v>4</v>
      </c>
      <c r="O14" s="8" t="s">
        <v>5</v>
      </c>
      <c r="P14" s="8" t="s">
        <v>6</v>
      </c>
    </row>
    <row r="15" spans="1:16" s="1" customFormat="1" ht="23.1" customHeight="1" x14ac:dyDescent="0.15">
      <c r="A15" s="9" t="s">
        <v>7</v>
      </c>
      <c r="B15" s="42" t="s">
        <v>68</v>
      </c>
      <c r="C15" s="11">
        <v>238</v>
      </c>
      <c r="D15" s="11">
        <v>2.2000000000000002</v>
      </c>
      <c r="E15" s="11">
        <v>10.7</v>
      </c>
      <c r="F15" s="11">
        <v>35.200000000000003</v>
      </c>
      <c r="G15" s="42" t="s">
        <v>72</v>
      </c>
      <c r="H15" s="11">
        <v>242</v>
      </c>
      <c r="I15" s="11">
        <v>12</v>
      </c>
      <c r="J15" s="11">
        <v>15</v>
      </c>
      <c r="K15" s="11">
        <v>15</v>
      </c>
      <c r="L15" s="42" t="s">
        <v>77</v>
      </c>
      <c r="M15" s="11">
        <v>106</v>
      </c>
      <c r="N15" s="11">
        <v>1.6</v>
      </c>
      <c r="O15" s="11">
        <v>4.5</v>
      </c>
      <c r="P15" s="11">
        <v>15</v>
      </c>
    </row>
    <row r="16" spans="1:16" s="1" customFormat="1" ht="23.1" customHeight="1" x14ac:dyDescent="0.15">
      <c r="A16" s="12" t="s">
        <v>9</v>
      </c>
      <c r="B16" s="42" t="s">
        <v>69</v>
      </c>
      <c r="C16" s="11">
        <v>75</v>
      </c>
      <c r="D16" s="11">
        <v>1.7</v>
      </c>
      <c r="E16" s="11">
        <v>0.7</v>
      </c>
      <c r="F16" s="11">
        <v>15.2</v>
      </c>
      <c r="G16" s="42" t="s">
        <v>60</v>
      </c>
      <c r="H16" s="11">
        <v>55</v>
      </c>
      <c r="I16" s="11">
        <v>3.4</v>
      </c>
      <c r="J16" s="11">
        <v>3.8</v>
      </c>
      <c r="K16" s="11">
        <v>3.6</v>
      </c>
      <c r="L16" s="42" t="s">
        <v>78</v>
      </c>
      <c r="M16" s="11">
        <v>44</v>
      </c>
      <c r="N16" s="11">
        <v>2</v>
      </c>
      <c r="O16" s="11">
        <v>2.2000000000000002</v>
      </c>
      <c r="P16" s="11">
        <v>4.3</v>
      </c>
    </row>
    <row r="17" spans="1:16" s="1" customFormat="1" ht="23.1" customHeight="1" x14ac:dyDescent="0.15">
      <c r="A17" s="12" t="s">
        <v>20</v>
      </c>
      <c r="B17" s="42" t="s">
        <v>70</v>
      </c>
      <c r="C17" s="11">
        <v>332</v>
      </c>
      <c r="D17" s="11">
        <v>8.1</v>
      </c>
      <c r="E17" s="11">
        <v>5.4</v>
      </c>
      <c r="F17" s="11">
        <v>56</v>
      </c>
      <c r="G17" s="42" t="s">
        <v>73</v>
      </c>
      <c r="H17" s="11">
        <v>377</v>
      </c>
      <c r="I17" s="11">
        <v>13.7</v>
      </c>
      <c r="J17" s="11">
        <v>12.7</v>
      </c>
      <c r="K17" s="11">
        <v>52.8</v>
      </c>
      <c r="L17" s="42" t="s">
        <v>79</v>
      </c>
      <c r="M17" s="11">
        <v>405</v>
      </c>
      <c r="N17" s="11">
        <v>19.7</v>
      </c>
      <c r="O17" s="11">
        <v>11.7</v>
      </c>
      <c r="P17" s="11">
        <v>55.5</v>
      </c>
    </row>
    <row r="18" spans="1:16" s="1" customFormat="1" ht="23.1" customHeight="1" x14ac:dyDescent="0.15">
      <c r="A18" s="12" t="s">
        <v>11</v>
      </c>
      <c r="B18" s="42" t="s">
        <v>71</v>
      </c>
      <c r="C18" s="11">
        <v>33</v>
      </c>
      <c r="D18" s="11">
        <v>2.2999999999999998</v>
      </c>
      <c r="E18" s="11">
        <v>1.1000000000000001</v>
      </c>
      <c r="F18" s="11">
        <v>2.1</v>
      </c>
      <c r="G18" s="42" t="s">
        <v>74</v>
      </c>
      <c r="H18" s="11">
        <v>43</v>
      </c>
      <c r="I18" s="11">
        <v>4.2</v>
      </c>
      <c r="J18" s="11">
        <v>2</v>
      </c>
      <c r="K18" s="11">
        <v>2.5</v>
      </c>
      <c r="L18" s="42" t="s">
        <v>80</v>
      </c>
      <c r="M18" s="11">
        <v>65</v>
      </c>
      <c r="N18" s="11">
        <v>5.3</v>
      </c>
      <c r="O18" s="11">
        <v>3.1</v>
      </c>
      <c r="P18" s="11">
        <v>4.5</v>
      </c>
    </row>
    <row r="19" spans="1:16" s="1" customFormat="1" ht="23.1" customHeight="1" x14ac:dyDescent="0.15">
      <c r="A19" s="12" t="s">
        <v>12</v>
      </c>
      <c r="B19" s="10" t="s">
        <v>16</v>
      </c>
      <c r="C19" s="11">
        <v>82</v>
      </c>
      <c r="D19" s="11">
        <v>1.2</v>
      </c>
      <c r="E19" s="11">
        <v>0.2</v>
      </c>
      <c r="F19" s="11">
        <v>19.5</v>
      </c>
      <c r="G19" s="42" t="s">
        <v>75</v>
      </c>
      <c r="H19" s="11">
        <v>145</v>
      </c>
      <c r="I19" s="11">
        <v>4.4000000000000004</v>
      </c>
      <c r="J19" s="11">
        <v>1.3</v>
      </c>
      <c r="K19" s="11">
        <v>29</v>
      </c>
      <c r="L19" s="10" t="s">
        <v>13</v>
      </c>
      <c r="M19" s="11">
        <v>70</v>
      </c>
      <c r="N19" s="11">
        <v>3.2</v>
      </c>
      <c r="O19" s="11">
        <v>1.9</v>
      </c>
      <c r="P19" s="11">
        <v>10</v>
      </c>
    </row>
    <row r="20" spans="1:16" s="1" customFormat="1" ht="23.1" customHeight="1" x14ac:dyDescent="0.15">
      <c r="A20" s="12" t="s">
        <v>14</v>
      </c>
      <c r="B20" s="10" t="s">
        <v>15</v>
      </c>
      <c r="C20" s="11">
        <f t="shared" ref="C20:F20" si="3">SUM(C15:C19)</f>
        <v>760</v>
      </c>
      <c r="D20" s="11">
        <f t="shared" si="3"/>
        <v>15.5</v>
      </c>
      <c r="E20" s="11">
        <f t="shared" si="3"/>
        <v>18.100000000000001</v>
      </c>
      <c r="F20" s="11">
        <f t="shared" si="3"/>
        <v>128</v>
      </c>
      <c r="G20" s="10" t="s">
        <v>15</v>
      </c>
      <c r="H20" s="11">
        <f t="shared" ref="H20:K20" si="4">SUM(H15:H19)</f>
        <v>862</v>
      </c>
      <c r="I20" s="11">
        <f t="shared" si="4"/>
        <v>37.700000000000003</v>
      </c>
      <c r="J20" s="11">
        <f t="shared" si="4"/>
        <v>34.799999999999997</v>
      </c>
      <c r="K20" s="11">
        <f t="shared" si="4"/>
        <v>102.9</v>
      </c>
      <c r="L20" s="10" t="s">
        <v>15</v>
      </c>
      <c r="M20" s="11">
        <f t="shared" ref="M20:P20" si="5">SUM(M15:M19)</f>
        <v>690</v>
      </c>
      <c r="N20" s="11">
        <f t="shared" si="5"/>
        <v>31.8</v>
      </c>
      <c r="O20" s="11">
        <f t="shared" si="5"/>
        <v>23.4</v>
      </c>
      <c r="P20" s="11">
        <f t="shared" si="5"/>
        <v>89.3</v>
      </c>
    </row>
    <row r="21" spans="1:16" s="3" customFormat="1" ht="27.75" customHeight="1" x14ac:dyDescent="0.15">
      <c r="A21" s="4"/>
      <c r="B21" s="4"/>
      <c r="C21" s="6"/>
      <c r="D21" s="6"/>
      <c r="E21" s="6"/>
      <c r="F21" s="28" t="s">
        <v>18</v>
      </c>
      <c r="G21" s="29"/>
      <c r="H21" s="6"/>
      <c r="I21" s="6"/>
      <c r="J21" s="6"/>
      <c r="K21" s="6"/>
      <c r="M21" s="6"/>
      <c r="N21" s="6"/>
      <c r="O21" s="6"/>
      <c r="P21" s="6"/>
    </row>
  </sheetData>
  <mergeCells count="16">
    <mergeCell ref="F21:G21"/>
    <mergeCell ref="A2:A4"/>
    <mergeCell ref="A12:A14"/>
    <mergeCell ref="B12:F12"/>
    <mergeCell ref="G12:K12"/>
    <mergeCell ref="L12:P12"/>
    <mergeCell ref="B13:F13"/>
    <mergeCell ref="G13:K13"/>
    <mergeCell ref="L13:P13"/>
    <mergeCell ref="A1:P1"/>
    <mergeCell ref="B2:F2"/>
    <mergeCell ref="G2:K2"/>
    <mergeCell ref="L2:P2"/>
    <mergeCell ref="B3:F3"/>
    <mergeCell ref="G3:K3"/>
    <mergeCell ref="L3:P3"/>
  </mergeCells>
  <phoneticPr fontId="23" type="noConversion"/>
  <printOptions horizontalCentered="1" verticalCentered="1"/>
  <pageMargins left="0" right="0" top="0" bottom="0" header="0" footer="0"/>
  <pageSetup paperSize="9" scale="9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洪德A</vt:lpstr>
      <vt:lpstr>洪德B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HQQ</dc:creator>
  <cp:lastModifiedBy>YPT-HDZX-02</cp:lastModifiedBy>
  <dcterms:created xsi:type="dcterms:W3CDTF">2025-12-30T17:22:15Z</dcterms:created>
  <dcterms:modified xsi:type="dcterms:W3CDTF">2026-01-03T23:44:22Z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0F7C01A99FA946B7876FD5F94D921BF8_11</vt:lpwstr>
  </property>
  <property fmtid="{D5CDD505-2E9C-101B-9397-08002B2CF9AE}" pid="3" name="KSOProductBuildVer">
    <vt:lpwstr>2052-12.1.0.22089</vt:lpwstr>
  </property>
</Properties>
</file>