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PT-HDZX-02\Desktop\"/>
    </mc:Choice>
  </mc:AlternateContent>
  <xr:revisionPtr revIDLastSave="0" documentId="13_ncr:1_{80E94AA5-C335-4D02-A4F7-084F9EF7D70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洪德A" sheetId="1" r:id="rId1"/>
    <sheet name="洪德B" sheetId="2" r:id="rId2"/>
  </sheets>
  <calcPr calcId="181029"/>
</workbook>
</file>

<file path=xl/calcChain.xml><?xml version="1.0" encoding="utf-8"?>
<calcChain xmlns="http://schemas.openxmlformats.org/spreadsheetml/2006/main">
  <c r="P10" i="2" l="1"/>
  <c r="O10" i="2"/>
  <c r="N10" i="2"/>
  <c r="M10" i="2"/>
  <c r="K10" i="2"/>
  <c r="J10" i="2"/>
  <c r="I10" i="2"/>
  <c r="H10" i="2"/>
  <c r="F10" i="2"/>
  <c r="E10" i="2"/>
  <c r="D10" i="2"/>
  <c r="C10" i="2"/>
  <c r="L3" i="2"/>
  <c r="G3" i="2"/>
  <c r="B3" i="2"/>
  <c r="L2" i="2"/>
  <c r="G2" i="2"/>
  <c r="P12" i="1"/>
  <c r="O12" i="1"/>
  <c r="N12" i="1"/>
  <c r="M12" i="1"/>
  <c r="K12" i="1"/>
  <c r="J12" i="1"/>
  <c r="I12" i="1"/>
  <c r="H12" i="1"/>
  <c r="F12" i="1"/>
  <c r="E12" i="1"/>
  <c r="D12" i="1"/>
  <c r="C12" i="1"/>
  <c r="L3" i="1"/>
  <c r="G3" i="1"/>
  <c r="B3" i="1"/>
  <c r="L2" i="1"/>
  <c r="G2" i="1"/>
</calcChain>
</file>

<file path=xl/sharedStrings.xml><?xml version="1.0" encoding="utf-8"?>
<sst xmlns="http://schemas.openxmlformats.org/spreadsheetml/2006/main" count="92" uniqueCount="50">
  <si>
    <t>学生午餐A套餐菜单</t>
  </si>
  <si>
    <t>类别</t>
  </si>
  <si>
    <t>名称</t>
  </si>
  <si>
    <t>热量
(kcal)</t>
  </si>
  <si>
    <t>蛋白质
（g）</t>
  </si>
  <si>
    <t>脂肪
（g）</t>
  </si>
  <si>
    <t>碳水
化合物
（g）</t>
  </si>
  <si>
    <t>大荤</t>
  </si>
  <si>
    <t>小荤</t>
  </si>
  <si>
    <t>素菜</t>
  </si>
  <si>
    <t>米饭粗粮</t>
  </si>
  <si>
    <t>汤羹</t>
  </si>
  <si>
    <t>奶制品/水果</t>
  </si>
  <si>
    <t>酸奶</t>
  </si>
  <si>
    <t>水果</t>
  </si>
  <si>
    <t>汇总</t>
  </si>
  <si>
    <t>营养合计</t>
  </si>
  <si>
    <t>营养师：</t>
  </si>
  <si>
    <t>特色</t>
  </si>
  <si>
    <t>五香狮子头（肉米80克）</t>
    <phoneticPr fontId="19" type="noConversion"/>
  </si>
  <si>
    <r>
      <t>麻油鸭（鸭块1</t>
    </r>
    <r>
      <rPr>
        <sz val="14"/>
        <rFont val="宋体"/>
        <family val="3"/>
        <charset val="134"/>
      </rPr>
      <t>35克）</t>
    </r>
    <phoneticPr fontId="19" type="noConversion"/>
  </si>
  <si>
    <r>
      <t>金玉满堂（杂菜1</t>
    </r>
    <r>
      <rPr>
        <sz val="14"/>
        <rFont val="宋体"/>
        <family val="3"/>
        <charset val="134"/>
      </rPr>
      <t>10克，鸡丁20克）</t>
    </r>
    <phoneticPr fontId="19" type="noConversion"/>
  </si>
  <si>
    <r>
      <t>青菜香菇（青菜1</t>
    </r>
    <r>
      <rPr>
        <sz val="14"/>
        <rFont val="宋体"/>
        <family val="3"/>
        <charset val="134"/>
      </rPr>
      <t>10克，香菇5克）</t>
    </r>
    <phoneticPr fontId="19" type="noConversion"/>
  </si>
  <si>
    <r>
      <t>白米饭（米饭1</t>
    </r>
    <r>
      <rPr>
        <sz val="14"/>
        <rFont val="宋体"/>
        <family val="3"/>
        <charset val="134"/>
      </rPr>
      <t>25克）</t>
    </r>
    <phoneticPr fontId="19" type="noConversion"/>
  </si>
  <si>
    <r>
      <t>番茄土豆蛋汤（番茄1</t>
    </r>
    <r>
      <rPr>
        <sz val="14"/>
        <rFont val="宋体"/>
        <family val="3"/>
        <charset val="134"/>
      </rPr>
      <t>5克，土豆5克，鸡蛋5克）</t>
    </r>
    <phoneticPr fontId="19" type="noConversion"/>
  </si>
  <si>
    <r>
      <t>毛豆烧仔鸡（鸡块1</t>
    </r>
    <r>
      <rPr>
        <sz val="14"/>
        <rFont val="宋体"/>
        <family val="3"/>
        <charset val="134"/>
      </rPr>
      <t>30克，毛豆20克）</t>
    </r>
    <phoneticPr fontId="19" type="noConversion"/>
  </si>
  <si>
    <r>
      <t>咖喱土豆牛腩（牛腩7</t>
    </r>
    <r>
      <rPr>
        <sz val="14"/>
        <rFont val="宋体"/>
        <family val="3"/>
        <charset val="134"/>
      </rPr>
      <t>0克，土豆30克）</t>
    </r>
    <phoneticPr fontId="19" type="noConversion"/>
  </si>
  <si>
    <r>
      <t>木耳西葫芦炒蛋（西葫芦1</t>
    </r>
    <r>
      <rPr>
        <sz val="14"/>
        <rFont val="宋体"/>
        <family val="3"/>
        <charset val="134"/>
      </rPr>
      <t>00克，黑木耳5克，鸡蛋40克）</t>
    </r>
    <phoneticPr fontId="19" type="noConversion"/>
  </si>
  <si>
    <r>
      <t>双色绿豆芽（绿豆芽9</t>
    </r>
    <r>
      <rPr>
        <sz val="14"/>
        <rFont val="宋体"/>
        <family val="3"/>
        <charset val="134"/>
      </rPr>
      <t>0克，胡萝卜15克）</t>
    </r>
    <phoneticPr fontId="19" type="noConversion"/>
  </si>
  <si>
    <r>
      <t>虫草花鸡汤（鸡肉2</t>
    </r>
    <r>
      <rPr>
        <sz val="14"/>
        <rFont val="宋体"/>
        <family val="3"/>
        <charset val="134"/>
      </rPr>
      <t>0克，虫草花3看）</t>
    </r>
    <phoneticPr fontId="19" type="noConversion"/>
  </si>
  <si>
    <r>
      <t>西米露（西米1</t>
    </r>
    <r>
      <rPr>
        <sz val="14"/>
        <rFont val="宋体"/>
        <family val="3"/>
        <charset val="134"/>
      </rPr>
      <t>5克，椰浆5克）</t>
    </r>
    <phoneticPr fontId="19" type="noConversion"/>
  </si>
  <si>
    <r>
      <t>萝卜烧肉（方肉9</t>
    </r>
    <r>
      <rPr>
        <sz val="14"/>
        <rFont val="宋体"/>
        <family val="3"/>
        <charset val="134"/>
      </rPr>
      <t>0克，白萝卜25克）</t>
    </r>
    <phoneticPr fontId="19" type="noConversion"/>
  </si>
  <si>
    <r>
      <t>盐酥鸡（盐酥鸡9</t>
    </r>
    <r>
      <rPr>
        <sz val="14"/>
        <rFont val="宋体"/>
        <family val="3"/>
        <charset val="134"/>
      </rPr>
      <t>0克）</t>
    </r>
    <phoneticPr fontId="19" type="noConversion"/>
  </si>
  <si>
    <r>
      <t>花菜炒肉片（花菜1</t>
    </r>
    <r>
      <rPr>
        <sz val="14"/>
        <rFont val="宋体"/>
        <family val="3"/>
        <charset val="134"/>
      </rPr>
      <t>00克，肉片20克）</t>
    </r>
    <phoneticPr fontId="19" type="noConversion"/>
  </si>
  <si>
    <r>
      <t>清炒杭白菜（杭白菜1</t>
    </r>
    <r>
      <rPr>
        <sz val="14"/>
        <rFont val="宋体"/>
        <family val="3"/>
        <charset val="134"/>
      </rPr>
      <t>10克）</t>
    </r>
    <phoneticPr fontId="19" type="noConversion"/>
  </si>
  <si>
    <r>
      <t>裙带菜蛋花汤（裙带菜1</t>
    </r>
    <r>
      <rPr>
        <sz val="14"/>
        <rFont val="宋体"/>
        <family val="3"/>
        <charset val="134"/>
      </rPr>
      <t>5克，鸡蛋5克）</t>
    </r>
    <phoneticPr fontId="19" type="noConversion"/>
  </si>
  <si>
    <r>
      <t>洋葱圈（洋葱圈3</t>
    </r>
    <r>
      <rPr>
        <sz val="14"/>
        <rFont val="宋体"/>
        <family val="3"/>
        <charset val="134"/>
      </rPr>
      <t>0克）</t>
    </r>
    <phoneticPr fontId="21" type="noConversion"/>
  </si>
  <si>
    <r>
      <t>黄瓜（黄瓜5</t>
    </r>
    <r>
      <rPr>
        <sz val="14"/>
        <rFont val="宋体"/>
        <family val="3"/>
        <charset val="134"/>
      </rPr>
      <t>0克）</t>
    </r>
    <phoneticPr fontId="21" type="noConversion"/>
  </si>
  <si>
    <r>
      <t>咖喱猪排饭（猪排8</t>
    </r>
    <r>
      <rPr>
        <sz val="14"/>
        <rFont val="宋体"/>
        <family val="3"/>
        <charset val="134"/>
      </rPr>
      <t>0克，土豆10克，胡萝卜10克）</t>
    </r>
    <phoneticPr fontId="21" type="noConversion"/>
  </si>
  <si>
    <t>番茄土豆蛋汤（番茄15克，土豆5克，鸡蛋5克）</t>
    <phoneticPr fontId="21" type="noConversion"/>
  </si>
  <si>
    <r>
      <t>芙蓉蟹脚棒（蟹脚棒6</t>
    </r>
    <r>
      <rPr>
        <sz val="14"/>
        <rFont val="宋体"/>
        <family val="3"/>
        <charset val="134"/>
      </rPr>
      <t>0克）</t>
    </r>
    <phoneticPr fontId="21" type="noConversion"/>
  </si>
  <si>
    <r>
      <t>薯条（薯条3</t>
    </r>
    <r>
      <rPr>
        <sz val="14"/>
        <rFont val="宋体"/>
        <family val="3"/>
        <charset val="134"/>
      </rPr>
      <t>0克）</t>
    </r>
    <phoneticPr fontId="21" type="noConversion"/>
  </si>
  <si>
    <r>
      <t>青椒肉丝炒面（面条1</t>
    </r>
    <r>
      <rPr>
        <sz val="14"/>
        <rFont val="宋体"/>
        <family val="3"/>
        <charset val="134"/>
      </rPr>
      <t>75克，青红椒20克，肉丝35克）</t>
    </r>
    <phoneticPr fontId="21" type="noConversion"/>
  </si>
  <si>
    <t>虫草花鸡汤（鸡肉20克，虫草花3看）</t>
    <phoneticPr fontId="21" type="noConversion"/>
  </si>
  <si>
    <t>西米露（西米15克，椰浆5克）</t>
    <phoneticPr fontId="21" type="noConversion"/>
  </si>
  <si>
    <r>
      <t>椒盐排条（排条5</t>
    </r>
    <r>
      <rPr>
        <sz val="14"/>
        <rFont val="宋体"/>
        <family val="3"/>
        <charset val="134"/>
      </rPr>
      <t>0克）</t>
    </r>
    <phoneticPr fontId="21" type="noConversion"/>
  </si>
  <si>
    <r>
      <t>牛牛奶黄包（奶黄包4</t>
    </r>
    <r>
      <rPr>
        <sz val="14"/>
        <rFont val="宋体"/>
        <family val="3"/>
        <charset val="134"/>
      </rPr>
      <t>0克）</t>
    </r>
    <phoneticPr fontId="21" type="noConversion"/>
  </si>
  <si>
    <t>裙带菜蛋花汤（裙带菜15克，鸡蛋5克）</t>
  </si>
  <si>
    <t>咸肉菜饭（米饭125克，咸腿肉50克，青菜50克）</t>
    <phoneticPr fontId="21" type="noConversion"/>
  </si>
  <si>
    <t>学生午餐B套餐菜单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</si>
</sst>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[$-804]aaaa;@"/>
    <numFmt numFmtId="179" formatCode="yyyy/m/d;@"/>
  </numFmts>
  <fonts count="23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8"/>
      <color theme="1"/>
      <name val="宋体"/>
      <charset val="134"/>
    </font>
    <font>
      <b/>
      <sz val="18"/>
      <name val="宋体"/>
      <charset val="134"/>
    </font>
    <font>
      <b/>
      <sz val="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4"/>
      <name val="仿宋"/>
      <charset val="134"/>
    </font>
    <font>
      <b/>
      <sz val="8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99CCFF"/>
      </left>
      <right style="thick">
        <color rgb="FF99CCFF"/>
      </right>
      <top style="thick">
        <color rgb="FF99CCFF"/>
      </top>
      <bottom style="thick">
        <color rgb="FF99CCFF"/>
      </bottom>
      <diagonal/>
    </border>
  </borders>
  <cellStyleXfs count="2">
    <xf numFmtId="178" fontId="0" fillId="0" borderId="0" applyBorder="0">
      <alignment vertical="center"/>
    </xf>
    <xf numFmtId="178" fontId="18" fillId="0" borderId="0" applyBorder="0">
      <alignment vertical="center"/>
    </xf>
  </cellStyleXfs>
  <cellXfs count="27">
    <xf numFmtId="178" fontId="0" fillId="0" borderId="0" xfId="0">
      <alignment vertical="center"/>
    </xf>
    <xf numFmtId="0" fontId="1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4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0" fontId="10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1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shrinkToFi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 wrapText="1"/>
    </xf>
    <xf numFmtId="178" fontId="8" fillId="0" borderId="1" xfId="0" applyFont="1" applyBorder="1" applyAlignment="1">
      <alignment horizontal="center" vertical="center"/>
    </xf>
    <xf numFmtId="178" fontId="9" fillId="0" borderId="1" xfId="0" applyFont="1" applyBorder="1" applyAlignment="1">
      <alignment horizontal="center" vertical="center" wrapText="1"/>
    </xf>
    <xf numFmtId="179" fontId="16" fillId="0" borderId="0" xfId="0" applyNumberFormat="1" applyFont="1" applyAlignment="1">
      <alignment horizontal="center" vertical="center"/>
    </xf>
    <xf numFmtId="179" fontId="17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 shrinkToFit="1"/>
    </xf>
    <xf numFmtId="0" fontId="22" fillId="0" borderId="0" xfId="0" applyNumberFormat="1" applyFont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wmf"/><Relationship Id="rId1" Type="http://schemas.openxmlformats.org/officeDocument/2006/relationships/image" Target="../media/image3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224790</xdr:colOff>
      <xdr:row>0</xdr:row>
      <xdr:rowOff>635</xdr:rowOff>
    </xdr:from>
    <xdr:to>
      <xdr:col>15</xdr:col>
      <xdr:colOff>361315</xdr:colOff>
      <xdr:row>1</xdr:row>
      <xdr:rowOff>400050</xdr:rowOff>
    </xdr:to>
    <xdr:pic>
      <xdr:nvPicPr>
        <xdr:cNvPr id="2" name="Picture 29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9800" y="635"/>
          <a:ext cx="1308100" cy="10979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224155</xdr:colOff>
      <xdr:row>12</xdr:row>
      <xdr:rowOff>71120</xdr:rowOff>
    </xdr:from>
    <xdr:to>
      <xdr:col>15</xdr:col>
      <xdr:colOff>297815</xdr:colOff>
      <xdr:row>12</xdr:row>
      <xdr:rowOff>341630</xdr:rowOff>
    </xdr:to>
    <xdr:pic>
      <xdr:nvPicPr>
        <xdr:cNvPr id="3" name="Picture 2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6205" y="6624320"/>
          <a:ext cx="3338195" cy="2705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0</xdr:col>
      <xdr:colOff>1374775</xdr:colOff>
      <xdr:row>0</xdr:row>
      <xdr:rowOff>690245</xdr:rowOff>
    </xdr:to>
    <xdr:pic>
      <xdr:nvPicPr>
        <xdr:cNvPr id="4" name="图片 3" descr="微信图片_2022120819324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635" y="635"/>
          <a:ext cx="1374140" cy="689610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11</xdr:row>
      <xdr:rowOff>443230</xdr:rowOff>
    </xdr:from>
    <xdr:to>
      <xdr:col>6</xdr:col>
      <xdr:colOff>596265</xdr:colOff>
      <xdr:row>13</xdr:row>
      <xdr:rowOff>9525</xdr:rowOff>
    </xdr:to>
    <xdr:pic>
      <xdr:nvPicPr>
        <xdr:cNvPr id="5" name="图片 4" descr="1621398768(1)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>
          <a:clrChange>
            <a:clrFrom>
              <a:srgbClr val="A29897"/>
            </a:clrFrom>
            <a:clrTo>
              <a:srgbClr val="A29897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4231640" y="6551930"/>
          <a:ext cx="513715" cy="45529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0</xdr:col>
      <xdr:colOff>1379855</xdr:colOff>
      <xdr:row>0</xdr:row>
      <xdr:rowOff>690245</xdr:rowOff>
    </xdr:to>
    <xdr:pic>
      <xdr:nvPicPr>
        <xdr:cNvPr id="2" name="图片 1" descr="微信图片_2022120819324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635" y="635"/>
          <a:ext cx="1379220" cy="689610"/>
        </a:xfrm>
        <a:prstGeom prst="rect">
          <a:avLst/>
        </a:prstGeom>
      </xdr:spPr>
    </xdr:pic>
    <xdr:clientData/>
  </xdr:twoCellAnchor>
  <xdr:twoCellAnchor>
    <xdr:from>
      <xdr:col>12</xdr:col>
      <xdr:colOff>224790</xdr:colOff>
      <xdr:row>0</xdr:row>
      <xdr:rowOff>635</xdr:rowOff>
    </xdr:from>
    <xdr:to>
      <xdr:col>15</xdr:col>
      <xdr:colOff>361315</xdr:colOff>
      <xdr:row>1</xdr:row>
      <xdr:rowOff>400050</xdr:rowOff>
    </xdr:to>
    <xdr:pic>
      <xdr:nvPicPr>
        <xdr:cNvPr id="3" name="Picture 29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22715" y="635"/>
          <a:ext cx="1450975" cy="10979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0</xdr:col>
      <xdr:colOff>1374140</xdr:colOff>
      <xdr:row>0</xdr:row>
      <xdr:rowOff>689610</xdr:rowOff>
    </xdr:to>
    <xdr:pic>
      <xdr:nvPicPr>
        <xdr:cNvPr id="4" name="图片 3" descr="微信图片_2022120819324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635" y="635"/>
          <a:ext cx="1373505" cy="688975"/>
        </a:xfrm>
        <a:prstGeom prst="rect">
          <a:avLst/>
        </a:prstGeom>
      </xdr:spPr>
    </xdr:pic>
    <xdr:clientData/>
  </xdr:twoCellAnchor>
  <xdr:twoCellAnchor>
    <xdr:from>
      <xdr:col>9</xdr:col>
      <xdr:colOff>224155</xdr:colOff>
      <xdr:row>10</xdr:row>
      <xdr:rowOff>71120</xdr:rowOff>
    </xdr:from>
    <xdr:to>
      <xdr:col>15</xdr:col>
      <xdr:colOff>297815</xdr:colOff>
      <xdr:row>10</xdr:row>
      <xdr:rowOff>341630</xdr:rowOff>
    </xdr:to>
    <xdr:pic>
      <xdr:nvPicPr>
        <xdr:cNvPr id="5" name="Picture 29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69430" y="6446520"/>
          <a:ext cx="3540760" cy="2705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21590</xdr:colOff>
      <xdr:row>9</xdr:row>
      <xdr:rowOff>601980</xdr:rowOff>
    </xdr:from>
    <xdr:to>
      <xdr:col>6</xdr:col>
      <xdr:colOff>535305</xdr:colOff>
      <xdr:row>11</xdr:row>
      <xdr:rowOff>25400</xdr:rowOff>
    </xdr:to>
    <xdr:pic>
      <xdr:nvPicPr>
        <xdr:cNvPr id="6" name="图片 5" descr="1621398768(1)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4">
          <a:clrChange>
            <a:clrFrom>
              <a:srgbClr val="A29897"/>
            </a:clrFrom>
            <a:clrTo>
              <a:srgbClr val="A29897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4457065" y="6367780"/>
          <a:ext cx="513715" cy="47752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3"/>
  <sheetViews>
    <sheetView zoomScale="90" zoomScaleNormal="90" workbookViewId="0">
      <selection activeCell="L10" sqref="L10"/>
    </sheetView>
  </sheetViews>
  <sheetFormatPr defaultColWidth="9" defaultRowHeight="13.5" x14ac:dyDescent="0.15"/>
  <cols>
    <col min="1" max="1" width="20.25" style="4" customWidth="1"/>
    <col min="2" max="2" width="17.5" style="4" customWidth="1"/>
    <col min="3" max="6" width="5.75" style="6" customWidth="1"/>
    <col min="7" max="7" width="19.125" style="4" customWidth="1"/>
    <col min="8" max="11" width="5.75" style="6" customWidth="1"/>
    <col min="12" max="12" width="19.125" style="4" customWidth="1"/>
    <col min="13" max="16" width="5.75" style="6" customWidth="1"/>
    <col min="17" max="17" width="5.625" style="4" customWidth="1"/>
    <col min="18" max="16384" width="9" style="4"/>
  </cols>
  <sheetData>
    <row r="1" spans="1:16" s="1" customFormat="1" ht="54.95" customHeight="1" x14ac:dyDescent="0.15">
      <c r="A1" s="15" t="s">
        <v>0</v>
      </c>
      <c r="B1" s="15"/>
      <c r="C1" s="16"/>
      <c r="D1" s="16"/>
      <c r="E1" s="16"/>
      <c r="F1" s="16"/>
      <c r="G1" s="15"/>
      <c r="H1" s="16"/>
      <c r="I1" s="16"/>
      <c r="J1" s="16"/>
      <c r="K1" s="16"/>
      <c r="L1" s="15"/>
      <c r="M1" s="16"/>
      <c r="N1" s="16"/>
      <c r="O1" s="16"/>
      <c r="P1" s="16"/>
    </row>
    <row r="2" spans="1:16" s="1" customFormat="1" ht="57" customHeight="1" x14ac:dyDescent="0.15">
      <c r="A2" s="23" t="s">
        <v>1</v>
      </c>
      <c r="B2" s="17">
        <v>46020</v>
      </c>
      <c r="C2" s="18"/>
      <c r="D2" s="18"/>
      <c r="E2" s="18"/>
      <c r="F2" s="18"/>
      <c r="G2" s="17">
        <f>B2+1</f>
        <v>46021</v>
      </c>
      <c r="H2" s="18"/>
      <c r="I2" s="18"/>
      <c r="J2" s="18"/>
      <c r="K2" s="18"/>
      <c r="L2" s="17">
        <f>G2+1</f>
        <v>46022</v>
      </c>
      <c r="M2" s="18"/>
      <c r="N2" s="18"/>
      <c r="O2" s="18"/>
      <c r="P2" s="18"/>
    </row>
    <row r="3" spans="1:16" s="1" customFormat="1" ht="57" customHeight="1" x14ac:dyDescent="0.15">
      <c r="A3" s="23"/>
      <c r="B3" s="19">
        <f>B2</f>
        <v>46020</v>
      </c>
      <c r="C3" s="20"/>
      <c r="D3" s="20"/>
      <c r="E3" s="20"/>
      <c r="F3" s="20"/>
      <c r="G3" s="19">
        <f>G2</f>
        <v>46021</v>
      </c>
      <c r="H3" s="20"/>
      <c r="I3" s="20"/>
      <c r="J3" s="20"/>
      <c r="K3" s="20"/>
      <c r="L3" s="19">
        <f>L2</f>
        <v>46022</v>
      </c>
      <c r="M3" s="20"/>
      <c r="N3" s="20"/>
      <c r="O3" s="20"/>
      <c r="P3" s="20"/>
    </row>
    <row r="4" spans="1:16" s="2" customFormat="1" ht="66.95" customHeight="1" x14ac:dyDescent="0.15">
      <c r="A4" s="24"/>
      <c r="B4" s="7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7" t="s">
        <v>2</v>
      </c>
      <c r="H4" s="14" t="s">
        <v>3</v>
      </c>
      <c r="I4" s="14" t="s">
        <v>4</v>
      </c>
      <c r="J4" s="14" t="s">
        <v>5</v>
      </c>
      <c r="K4" s="14" t="s">
        <v>6</v>
      </c>
      <c r="L4" s="7" t="s">
        <v>2</v>
      </c>
      <c r="M4" s="14" t="s">
        <v>3</v>
      </c>
      <c r="N4" s="14" t="s">
        <v>4</v>
      </c>
      <c r="O4" s="14" t="s">
        <v>5</v>
      </c>
      <c r="P4" s="14" t="s">
        <v>6</v>
      </c>
    </row>
    <row r="5" spans="1:16" s="1" customFormat="1" ht="35.1" customHeight="1" x14ac:dyDescent="0.15">
      <c r="A5" s="9" t="s">
        <v>7</v>
      </c>
      <c r="B5" s="10" t="s">
        <v>19</v>
      </c>
      <c r="C5" s="13">
        <v>209</v>
      </c>
      <c r="D5" s="13">
        <v>5.6</v>
      </c>
      <c r="E5" s="13">
        <v>19</v>
      </c>
      <c r="F5" s="13">
        <v>4.0999999999999996</v>
      </c>
      <c r="G5" s="25" t="s">
        <v>25</v>
      </c>
      <c r="H5" s="13">
        <v>213</v>
      </c>
      <c r="I5" s="13">
        <v>10.7</v>
      </c>
      <c r="J5" s="13">
        <v>12.8</v>
      </c>
      <c r="K5" s="13">
        <v>13.6</v>
      </c>
      <c r="L5" s="25" t="s">
        <v>31</v>
      </c>
      <c r="M5" s="13">
        <v>250</v>
      </c>
      <c r="N5" s="13">
        <v>17.3</v>
      </c>
      <c r="O5" s="13">
        <v>18.5</v>
      </c>
      <c r="P5" s="13">
        <v>3.9</v>
      </c>
    </row>
    <row r="6" spans="1:16" s="1" customFormat="1" ht="35.1" customHeight="1" x14ac:dyDescent="0.15">
      <c r="A6" s="9" t="s">
        <v>7</v>
      </c>
      <c r="B6" s="25" t="s">
        <v>20</v>
      </c>
      <c r="C6" s="13">
        <v>261</v>
      </c>
      <c r="D6" s="13">
        <v>13.4</v>
      </c>
      <c r="E6" s="13">
        <v>22.5</v>
      </c>
      <c r="F6" s="13">
        <v>1.3</v>
      </c>
      <c r="G6" s="25" t="s">
        <v>26</v>
      </c>
      <c r="H6" s="13">
        <v>223</v>
      </c>
      <c r="I6" s="13">
        <v>8.6</v>
      </c>
      <c r="J6" s="13">
        <v>16.5</v>
      </c>
      <c r="K6" s="13">
        <v>10.3</v>
      </c>
      <c r="L6" s="25" t="s">
        <v>32</v>
      </c>
      <c r="M6" s="13">
        <v>189</v>
      </c>
      <c r="N6" s="13">
        <v>12.9</v>
      </c>
      <c r="O6" s="13">
        <v>9.1999999999999993</v>
      </c>
      <c r="P6" s="13">
        <v>13.5</v>
      </c>
    </row>
    <row r="7" spans="1:16" s="1" customFormat="1" ht="35.1" customHeight="1" x14ac:dyDescent="0.15">
      <c r="A7" s="9" t="s">
        <v>8</v>
      </c>
      <c r="B7" s="25" t="s">
        <v>21</v>
      </c>
      <c r="C7" s="13">
        <v>92</v>
      </c>
      <c r="D7" s="13">
        <v>5.6</v>
      </c>
      <c r="E7" s="13">
        <v>3.2</v>
      </c>
      <c r="F7" s="13">
        <v>11.1</v>
      </c>
      <c r="G7" s="25" t="s">
        <v>27</v>
      </c>
      <c r="H7" s="13">
        <v>83</v>
      </c>
      <c r="I7" s="13">
        <v>6</v>
      </c>
      <c r="J7" s="13">
        <v>2.2000000000000002</v>
      </c>
      <c r="K7" s="13">
        <v>3.3</v>
      </c>
      <c r="L7" s="25" t="s">
        <v>33</v>
      </c>
      <c r="M7" s="13">
        <v>72</v>
      </c>
      <c r="N7" s="13">
        <v>3.6</v>
      </c>
      <c r="O7" s="13">
        <v>4.5999999999999996</v>
      </c>
      <c r="P7" s="13">
        <v>4.3</v>
      </c>
    </row>
    <row r="8" spans="1:16" s="1" customFormat="1" ht="35.1" customHeight="1" x14ac:dyDescent="0.15">
      <c r="A8" s="12" t="s">
        <v>9</v>
      </c>
      <c r="B8" s="25" t="s">
        <v>22</v>
      </c>
      <c r="C8" s="13">
        <v>45</v>
      </c>
      <c r="D8" s="13">
        <v>1.8</v>
      </c>
      <c r="E8" s="13">
        <v>2.9</v>
      </c>
      <c r="F8" s="13">
        <v>3.7</v>
      </c>
      <c r="G8" s="25" t="s">
        <v>28</v>
      </c>
      <c r="H8" s="13">
        <v>47</v>
      </c>
      <c r="I8" s="13">
        <v>1.7</v>
      </c>
      <c r="J8" s="13">
        <v>3.3</v>
      </c>
      <c r="K8" s="13">
        <v>3.3</v>
      </c>
      <c r="L8" s="25" t="s">
        <v>34</v>
      </c>
      <c r="M8" s="13">
        <v>43</v>
      </c>
      <c r="N8" s="13">
        <v>1.8</v>
      </c>
      <c r="O8" s="13">
        <v>2.4</v>
      </c>
      <c r="P8" s="13">
        <v>4</v>
      </c>
    </row>
    <row r="9" spans="1:16" s="1" customFormat="1" ht="35.1" customHeight="1" x14ac:dyDescent="0.15">
      <c r="A9" s="12" t="s">
        <v>10</v>
      </c>
      <c r="B9" s="25" t="s">
        <v>23</v>
      </c>
      <c r="C9" s="13">
        <v>209</v>
      </c>
      <c r="D9" s="13">
        <v>4.7</v>
      </c>
      <c r="E9" s="13">
        <v>0.5</v>
      </c>
      <c r="F9" s="13">
        <v>46.6</v>
      </c>
      <c r="G9" s="25" t="s">
        <v>23</v>
      </c>
      <c r="H9" s="13">
        <v>209</v>
      </c>
      <c r="I9" s="13">
        <v>4.7</v>
      </c>
      <c r="J9" s="13">
        <v>0.5</v>
      </c>
      <c r="K9" s="13">
        <v>46.6</v>
      </c>
      <c r="L9" s="25" t="s">
        <v>23</v>
      </c>
      <c r="M9" s="13">
        <v>209</v>
      </c>
      <c r="N9" s="13">
        <v>4.7</v>
      </c>
      <c r="O9" s="13">
        <v>0.5</v>
      </c>
      <c r="P9" s="13">
        <v>46.6</v>
      </c>
    </row>
    <row r="10" spans="1:16" s="1" customFormat="1" ht="35.1" customHeight="1" x14ac:dyDescent="0.15">
      <c r="A10" s="12" t="s">
        <v>11</v>
      </c>
      <c r="B10" s="25" t="s">
        <v>24</v>
      </c>
      <c r="C10" s="13">
        <v>53</v>
      </c>
      <c r="D10" s="13">
        <v>3.5</v>
      </c>
      <c r="E10" s="13">
        <v>3</v>
      </c>
      <c r="F10" s="13">
        <v>3.3</v>
      </c>
      <c r="G10" s="25" t="s">
        <v>29</v>
      </c>
      <c r="H10" s="13">
        <v>87</v>
      </c>
      <c r="I10" s="13">
        <v>7.7</v>
      </c>
      <c r="J10" s="13">
        <v>4.9000000000000004</v>
      </c>
      <c r="K10" s="13">
        <v>3.4</v>
      </c>
      <c r="L10" s="25" t="s">
        <v>35</v>
      </c>
      <c r="M10" s="13">
        <v>26</v>
      </c>
      <c r="N10" s="13">
        <v>2.6</v>
      </c>
      <c r="O10" s="13">
        <v>1.7</v>
      </c>
      <c r="P10" s="13">
        <v>1</v>
      </c>
    </row>
    <row r="11" spans="1:16" s="1" customFormat="1" ht="35.1" customHeight="1" x14ac:dyDescent="0.15">
      <c r="A11" s="12" t="s">
        <v>12</v>
      </c>
      <c r="B11" s="10" t="s">
        <v>13</v>
      </c>
      <c r="C11" s="13">
        <v>70</v>
      </c>
      <c r="D11" s="13">
        <v>3.2</v>
      </c>
      <c r="E11" s="13">
        <v>1.9</v>
      </c>
      <c r="F11" s="13">
        <v>10</v>
      </c>
      <c r="G11" s="25" t="s">
        <v>30</v>
      </c>
      <c r="H11" s="13">
        <v>102</v>
      </c>
      <c r="I11" s="13">
        <v>0.5</v>
      </c>
      <c r="J11" s="13">
        <v>1.7</v>
      </c>
      <c r="K11" s="13">
        <v>20.9</v>
      </c>
      <c r="L11" s="10" t="s">
        <v>14</v>
      </c>
      <c r="M11" s="13">
        <v>82</v>
      </c>
      <c r="N11" s="13">
        <v>1.2</v>
      </c>
      <c r="O11" s="13">
        <v>0.2</v>
      </c>
      <c r="P11" s="13">
        <v>19.5</v>
      </c>
    </row>
    <row r="12" spans="1:16" s="1" customFormat="1" ht="35.1" customHeight="1" x14ac:dyDescent="0.15">
      <c r="A12" s="12" t="s">
        <v>15</v>
      </c>
      <c r="B12" s="10" t="s">
        <v>16</v>
      </c>
      <c r="C12" s="13">
        <f t="shared" ref="C12:F12" si="0">SUM(C5:C11)</f>
        <v>939</v>
      </c>
      <c r="D12" s="13">
        <f t="shared" si="0"/>
        <v>37.799999999999997</v>
      </c>
      <c r="E12" s="13">
        <f t="shared" si="0"/>
        <v>53</v>
      </c>
      <c r="F12" s="13">
        <f t="shared" si="0"/>
        <v>80.099999999999994</v>
      </c>
      <c r="G12" s="10" t="s">
        <v>16</v>
      </c>
      <c r="H12" s="13">
        <f t="shared" ref="H12:K12" si="1">SUM(H5:H11)</f>
        <v>964</v>
      </c>
      <c r="I12" s="13">
        <f t="shared" si="1"/>
        <v>39.9</v>
      </c>
      <c r="J12" s="13">
        <f t="shared" si="1"/>
        <v>41.9</v>
      </c>
      <c r="K12" s="13">
        <f t="shared" si="1"/>
        <v>101.4</v>
      </c>
      <c r="L12" s="10" t="s">
        <v>16</v>
      </c>
      <c r="M12" s="13">
        <f t="shared" ref="M12:P12" si="2">SUM(M5:M11)</f>
        <v>871</v>
      </c>
      <c r="N12" s="13">
        <f t="shared" si="2"/>
        <v>44.1</v>
      </c>
      <c r="O12" s="13">
        <f t="shared" si="2"/>
        <v>37.1</v>
      </c>
      <c r="P12" s="13">
        <f t="shared" si="2"/>
        <v>92.8</v>
      </c>
    </row>
    <row r="13" spans="1:16" s="3" customFormat="1" ht="35.1" customHeight="1" x14ac:dyDescent="0.15">
      <c r="A13" s="4"/>
      <c r="B13" s="4"/>
      <c r="C13" s="6"/>
      <c r="D13" s="6"/>
      <c r="E13" s="21" t="s">
        <v>17</v>
      </c>
      <c r="F13" s="22"/>
      <c r="H13" s="6"/>
      <c r="I13" s="6"/>
      <c r="J13" s="6"/>
      <c r="K13" s="6"/>
      <c r="M13" s="6"/>
      <c r="N13" s="6"/>
      <c r="O13" s="6"/>
      <c r="P13" s="6"/>
    </row>
  </sheetData>
  <mergeCells count="9">
    <mergeCell ref="E13:F13"/>
    <mergeCell ref="A2:A4"/>
    <mergeCell ref="A1:P1"/>
    <mergeCell ref="B2:F2"/>
    <mergeCell ref="G2:K2"/>
    <mergeCell ref="L2:P2"/>
    <mergeCell ref="B3:F3"/>
    <mergeCell ref="G3:K3"/>
    <mergeCell ref="L3:P3"/>
  </mergeCells>
  <phoneticPr fontId="19" type="noConversion"/>
  <printOptions horizontalCentered="1" verticalCentered="1"/>
  <pageMargins left="0" right="0" top="0" bottom="0" header="0" footer="0"/>
  <pageSetup paperSize="9" scale="9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11"/>
  <sheetViews>
    <sheetView tabSelected="1" zoomScale="90" zoomScaleNormal="90" workbookViewId="0">
      <selection sqref="A1:P1"/>
    </sheetView>
  </sheetViews>
  <sheetFormatPr defaultColWidth="9" defaultRowHeight="13.5" x14ac:dyDescent="0.15"/>
  <cols>
    <col min="1" max="1" width="20.25" style="4" customWidth="1"/>
    <col min="2" max="2" width="19.125" style="4" customWidth="1"/>
    <col min="3" max="3" width="7" style="5" customWidth="1"/>
    <col min="4" max="6" width="6.125" style="5" customWidth="1"/>
    <col min="7" max="7" width="19.125" style="4" customWidth="1"/>
    <col min="8" max="8" width="7" style="5" customWidth="1"/>
    <col min="9" max="11" width="6.125" style="5" customWidth="1"/>
    <col min="12" max="12" width="19.125" style="4" customWidth="1"/>
    <col min="13" max="13" width="7" style="6" customWidth="1"/>
    <col min="14" max="16" width="6.125" style="6" customWidth="1"/>
    <col min="17" max="16384" width="9" style="4"/>
  </cols>
  <sheetData>
    <row r="1" spans="1:16" s="1" customFormat="1" ht="54.95" customHeight="1" x14ac:dyDescent="0.15">
      <c r="A1" s="26" t="s">
        <v>49</v>
      </c>
      <c r="B1" s="15"/>
      <c r="C1" s="16"/>
      <c r="D1" s="16"/>
      <c r="E1" s="16"/>
      <c r="F1" s="16"/>
      <c r="G1" s="15"/>
      <c r="H1" s="16"/>
      <c r="I1" s="16"/>
      <c r="J1" s="16"/>
      <c r="K1" s="16"/>
      <c r="L1" s="15"/>
      <c r="M1" s="16"/>
      <c r="N1" s="16"/>
      <c r="O1" s="16"/>
      <c r="P1" s="16"/>
    </row>
    <row r="2" spans="1:16" s="1" customFormat="1" ht="57" customHeight="1" x14ac:dyDescent="0.15">
      <c r="A2" s="23" t="s">
        <v>1</v>
      </c>
      <c r="B2" s="17">
        <v>46020</v>
      </c>
      <c r="C2" s="18"/>
      <c r="D2" s="18"/>
      <c r="E2" s="18"/>
      <c r="F2" s="18"/>
      <c r="G2" s="17">
        <f>B2+1</f>
        <v>46021</v>
      </c>
      <c r="H2" s="18"/>
      <c r="I2" s="18"/>
      <c r="J2" s="18"/>
      <c r="K2" s="18"/>
      <c r="L2" s="17">
        <f>G2+1</f>
        <v>46022</v>
      </c>
      <c r="M2" s="18"/>
      <c r="N2" s="18"/>
      <c r="O2" s="18"/>
      <c r="P2" s="18"/>
    </row>
    <row r="3" spans="1:16" s="1" customFormat="1" ht="57" customHeight="1" x14ac:dyDescent="0.15">
      <c r="A3" s="23"/>
      <c r="B3" s="19">
        <f>B2</f>
        <v>46020</v>
      </c>
      <c r="C3" s="20"/>
      <c r="D3" s="20"/>
      <c r="E3" s="20"/>
      <c r="F3" s="20"/>
      <c r="G3" s="19">
        <f>G2</f>
        <v>46021</v>
      </c>
      <c r="H3" s="20"/>
      <c r="I3" s="20"/>
      <c r="J3" s="20"/>
      <c r="K3" s="20"/>
      <c r="L3" s="19">
        <f>L2</f>
        <v>46022</v>
      </c>
      <c r="M3" s="20"/>
      <c r="N3" s="20"/>
      <c r="O3" s="20"/>
      <c r="P3" s="20"/>
    </row>
    <row r="4" spans="1:16" s="2" customFormat="1" ht="45" customHeight="1" x14ac:dyDescent="0.15">
      <c r="A4" s="24"/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7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7" t="s">
        <v>2</v>
      </c>
      <c r="M4" s="8" t="s">
        <v>3</v>
      </c>
      <c r="N4" s="8" t="s">
        <v>4</v>
      </c>
      <c r="O4" s="8" t="s">
        <v>5</v>
      </c>
      <c r="P4" s="8" t="s">
        <v>6</v>
      </c>
    </row>
    <row r="5" spans="1:16" s="1" customFormat="1" ht="48" customHeight="1" x14ac:dyDescent="0.15">
      <c r="A5" s="9" t="s">
        <v>7</v>
      </c>
      <c r="B5" s="25" t="s">
        <v>36</v>
      </c>
      <c r="C5" s="11">
        <v>238</v>
      </c>
      <c r="D5" s="11">
        <v>2.2000000000000002</v>
      </c>
      <c r="E5" s="11">
        <v>10.7</v>
      </c>
      <c r="F5" s="11">
        <v>35.200000000000003</v>
      </c>
      <c r="G5" s="25" t="s">
        <v>40</v>
      </c>
      <c r="H5" s="11">
        <v>238</v>
      </c>
      <c r="I5" s="11">
        <v>6.6</v>
      </c>
      <c r="J5" s="11">
        <v>12.8</v>
      </c>
      <c r="K5" s="11">
        <v>23.3</v>
      </c>
      <c r="L5" s="25" t="s">
        <v>45</v>
      </c>
      <c r="M5" s="11">
        <v>266</v>
      </c>
      <c r="N5" s="11">
        <v>15.9</v>
      </c>
      <c r="O5" s="11">
        <v>20.100000000000001</v>
      </c>
      <c r="P5" s="11">
        <v>5.5</v>
      </c>
    </row>
    <row r="6" spans="1:16" s="1" customFormat="1" ht="48" customHeight="1" x14ac:dyDescent="0.15">
      <c r="A6" s="12" t="s">
        <v>9</v>
      </c>
      <c r="B6" s="25" t="s">
        <v>37</v>
      </c>
      <c r="C6" s="11">
        <v>40</v>
      </c>
      <c r="D6" s="11">
        <v>0.8</v>
      </c>
      <c r="E6" s="11">
        <v>3</v>
      </c>
      <c r="F6" s="11">
        <v>2.8</v>
      </c>
      <c r="G6" s="25" t="s">
        <v>41</v>
      </c>
      <c r="H6" s="11">
        <v>131</v>
      </c>
      <c r="I6" s="11">
        <v>1.1000000000000001</v>
      </c>
      <c r="J6" s="11">
        <v>7.2</v>
      </c>
      <c r="K6" s="11">
        <v>15.5</v>
      </c>
      <c r="L6" s="25" t="s">
        <v>46</v>
      </c>
      <c r="M6" s="11">
        <v>75</v>
      </c>
      <c r="N6" s="11">
        <v>1.7</v>
      </c>
      <c r="O6" s="11">
        <v>0.7</v>
      </c>
      <c r="P6" s="11">
        <v>15.2</v>
      </c>
    </row>
    <row r="7" spans="1:16" s="1" customFormat="1" ht="48" customHeight="1" x14ac:dyDescent="0.15">
      <c r="A7" s="12" t="s">
        <v>18</v>
      </c>
      <c r="B7" s="25" t="s">
        <v>38</v>
      </c>
      <c r="C7" s="11">
        <v>424</v>
      </c>
      <c r="D7" s="11">
        <v>19.2</v>
      </c>
      <c r="E7" s="11">
        <v>12.8</v>
      </c>
      <c r="F7" s="11">
        <v>58.3</v>
      </c>
      <c r="G7" s="25" t="s">
        <v>42</v>
      </c>
      <c r="H7" s="11">
        <v>354</v>
      </c>
      <c r="I7" s="11">
        <v>12.7</v>
      </c>
      <c r="J7" s="11">
        <v>12.4</v>
      </c>
      <c r="K7" s="11">
        <v>50.8</v>
      </c>
      <c r="L7" s="25" t="s">
        <v>48</v>
      </c>
      <c r="M7" s="11">
        <v>332</v>
      </c>
      <c r="N7" s="11">
        <v>8.1</v>
      </c>
      <c r="O7" s="11">
        <v>5.4</v>
      </c>
      <c r="P7" s="11">
        <v>56</v>
      </c>
    </row>
    <row r="8" spans="1:16" s="1" customFormat="1" ht="48" customHeight="1" x14ac:dyDescent="0.15">
      <c r="A8" s="12" t="s">
        <v>11</v>
      </c>
      <c r="B8" s="25" t="s">
        <v>39</v>
      </c>
      <c r="C8" s="11">
        <v>53</v>
      </c>
      <c r="D8" s="11">
        <v>3.5</v>
      </c>
      <c r="E8" s="11">
        <v>3</v>
      </c>
      <c r="F8" s="11">
        <v>3.3</v>
      </c>
      <c r="G8" s="25" t="s">
        <v>43</v>
      </c>
      <c r="H8" s="13">
        <v>87</v>
      </c>
      <c r="I8" s="13">
        <v>7.7</v>
      </c>
      <c r="J8" s="13">
        <v>4.9000000000000004</v>
      </c>
      <c r="K8" s="13">
        <v>3.4</v>
      </c>
      <c r="L8" s="25" t="s">
        <v>47</v>
      </c>
      <c r="M8" s="13">
        <v>26</v>
      </c>
      <c r="N8" s="13">
        <v>2.6</v>
      </c>
      <c r="O8" s="13">
        <v>1.7</v>
      </c>
      <c r="P8" s="13">
        <v>1</v>
      </c>
    </row>
    <row r="9" spans="1:16" s="1" customFormat="1" ht="48" customHeight="1" x14ac:dyDescent="0.15">
      <c r="A9" s="12" t="s">
        <v>12</v>
      </c>
      <c r="B9" s="10" t="s">
        <v>13</v>
      </c>
      <c r="C9" s="11">
        <v>70</v>
      </c>
      <c r="D9" s="11">
        <v>3.2</v>
      </c>
      <c r="E9" s="11">
        <v>1.9</v>
      </c>
      <c r="F9" s="11">
        <v>10</v>
      </c>
      <c r="G9" s="25" t="s">
        <v>44</v>
      </c>
      <c r="H9" s="13">
        <v>102</v>
      </c>
      <c r="I9" s="13">
        <v>0.5</v>
      </c>
      <c r="J9" s="13">
        <v>1.7</v>
      </c>
      <c r="K9" s="13">
        <v>20.9</v>
      </c>
      <c r="L9" s="10" t="s">
        <v>14</v>
      </c>
      <c r="M9" s="13">
        <v>82</v>
      </c>
      <c r="N9" s="13">
        <v>1.2</v>
      </c>
      <c r="O9" s="13">
        <v>0.2</v>
      </c>
      <c r="P9" s="13">
        <v>19.5</v>
      </c>
    </row>
    <row r="10" spans="1:16" s="1" customFormat="1" ht="48" customHeight="1" x14ac:dyDescent="0.15">
      <c r="A10" s="12" t="s">
        <v>15</v>
      </c>
      <c r="B10" s="10" t="s">
        <v>16</v>
      </c>
      <c r="C10" s="11">
        <f t="shared" ref="C10:F10" si="0">SUM(C5:C9)</f>
        <v>825</v>
      </c>
      <c r="D10" s="11">
        <f t="shared" si="0"/>
        <v>28.9</v>
      </c>
      <c r="E10" s="11">
        <f t="shared" si="0"/>
        <v>31.4</v>
      </c>
      <c r="F10" s="11">
        <f t="shared" si="0"/>
        <v>109.6</v>
      </c>
      <c r="G10" s="10" t="s">
        <v>16</v>
      </c>
      <c r="H10" s="11">
        <f t="shared" ref="H10:K10" si="1">SUM(H5:H9)</f>
        <v>912</v>
      </c>
      <c r="I10" s="11">
        <f t="shared" si="1"/>
        <v>28.6</v>
      </c>
      <c r="J10" s="11">
        <f t="shared" si="1"/>
        <v>39</v>
      </c>
      <c r="K10" s="11">
        <f t="shared" si="1"/>
        <v>113.9</v>
      </c>
      <c r="L10" s="10" t="s">
        <v>16</v>
      </c>
      <c r="M10" s="11">
        <f t="shared" ref="M10:P10" si="2">SUM(M5:M9)</f>
        <v>781</v>
      </c>
      <c r="N10" s="11">
        <f t="shared" si="2"/>
        <v>29.5</v>
      </c>
      <c r="O10" s="11">
        <f t="shared" si="2"/>
        <v>28.1</v>
      </c>
      <c r="P10" s="11">
        <f t="shared" si="2"/>
        <v>97.2</v>
      </c>
    </row>
    <row r="11" spans="1:16" s="3" customFormat="1" ht="35.1" customHeight="1" x14ac:dyDescent="0.15">
      <c r="A11" s="4"/>
      <c r="B11" s="4"/>
      <c r="C11" s="6"/>
      <c r="D11" s="6"/>
      <c r="E11" s="21" t="s">
        <v>17</v>
      </c>
      <c r="F11" s="22"/>
      <c r="H11" s="6"/>
      <c r="I11" s="6"/>
      <c r="J11" s="6"/>
      <c r="K11" s="6"/>
      <c r="M11" s="6"/>
      <c r="N11" s="6"/>
      <c r="O11" s="6"/>
      <c r="P11" s="6"/>
    </row>
  </sheetData>
  <mergeCells count="9">
    <mergeCell ref="E11:F11"/>
    <mergeCell ref="A2:A4"/>
    <mergeCell ref="A1:P1"/>
    <mergeCell ref="B2:F2"/>
    <mergeCell ref="G2:K2"/>
    <mergeCell ref="L2:P2"/>
    <mergeCell ref="B3:F3"/>
    <mergeCell ref="G3:K3"/>
    <mergeCell ref="L3:P3"/>
  </mergeCells>
  <phoneticPr fontId="21" type="noConversion"/>
  <printOptions horizontalCentered="1" verticalCentered="1"/>
  <pageMargins left="0" right="0" top="0" bottom="0" header="0" footer="0"/>
  <pageSetup paperSize="9" scale="9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洪德A</vt:lpstr>
      <vt:lpstr>洪德B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HQQ</dc:creator>
  <cp:lastModifiedBy>YPT-HDZX-02</cp:lastModifiedBy>
  <dcterms:created xsi:type="dcterms:W3CDTF">2025-12-24T03:48:57Z</dcterms:created>
  <dcterms:modified xsi:type="dcterms:W3CDTF">2025-12-25T21:59:02Z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792B75220A144B5A918E83A28F3AE20E_11</vt:lpwstr>
  </property>
  <property fmtid="{D5CDD505-2E9C-101B-9397-08002B2CF9AE}" pid="3" name="KSOProductBuildVer">
    <vt:lpwstr>2052-12.1.0.22089</vt:lpwstr>
  </property>
</Properties>
</file>